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8" windowWidth="15312" windowHeight="7992"/>
  </bookViews>
  <sheets>
    <sheet name="Audit Questions" sheetId="1" r:id="rId1"/>
    <sheet name="QIP Plan" sheetId="2" r:id="rId2"/>
    <sheet name="Sheet3" sheetId="3" r:id="rId3"/>
  </sheets>
  <externalReferences>
    <externalReference r:id="rId4"/>
  </externalReferences>
  <calcPr calcId="145621"/>
</workbook>
</file>

<file path=xl/calcChain.xml><?xml version="1.0" encoding="utf-8"?>
<calcChain xmlns="http://schemas.openxmlformats.org/spreadsheetml/2006/main">
  <c r="F8" i="2" l="1"/>
  <c r="H14" i="2" s="1"/>
  <c r="H26" i="2" l="1"/>
  <c r="H24" i="2"/>
  <c r="H22" i="2"/>
  <c r="H27" i="2"/>
  <c r="H25" i="2"/>
  <c r="H23" i="2"/>
  <c r="H21" i="2"/>
  <c r="H17" i="2"/>
  <c r="H20" i="2"/>
  <c r="H39" i="2"/>
  <c r="H31" i="2"/>
  <c r="H19" i="2"/>
  <c r="H43" i="2"/>
  <c r="H35" i="2"/>
  <c r="H15" i="2"/>
  <c r="H41" i="2"/>
  <c r="H37" i="2"/>
  <c r="H33" i="2"/>
  <c r="H29" i="2"/>
  <c r="H42" i="2"/>
  <c r="H40" i="2"/>
  <c r="H38" i="2"/>
  <c r="H36" i="2"/>
  <c r="H34" i="2"/>
  <c r="H32" i="2"/>
  <c r="H30" i="2"/>
  <c r="H28" i="2"/>
  <c r="H18" i="2"/>
  <c r="H16" i="2"/>
  <c r="F6" i="2" l="1"/>
  <c r="F5" i="2"/>
  <c r="F4" i="2"/>
</calcChain>
</file>

<file path=xl/comments1.xml><?xml version="1.0" encoding="utf-8"?>
<comments xmlns="http://schemas.openxmlformats.org/spreadsheetml/2006/main">
  <authors>
    <author>Ryan, Deirdre M</author>
  </authors>
  <commentList>
    <comment ref="C8" authorId="0">
      <text>
        <r>
          <rPr>
            <b/>
            <sz val="9"/>
            <color indexed="81"/>
            <rFont val="Tahoma"/>
            <family val="2"/>
          </rPr>
          <t>Ryan, Deirdre M:</t>
        </r>
        <r>
          <rPr>
            <sz val="9"/>
            <color indexed="81"/>
            <rFont val="Tahoma"/>
            <family val="2"/>
          </rPr>
          <t xml:space="preserve">
Staff have been training by a person trained to give HH training(which includes validating competency in correct HH technique and HSEland HH programme completed ( cert available). Retraining required at 2 yearly intervals Auditors should have access to training records</t>
        </r>
      </text>
    </comment>
  </commentList>
</comments>
</file>

<file path=xl/sharedStrings.xml><?xml version="1.0" encoding="utf-8"?>
<sst xmlns="http://schemas.openxmlformats.org/spreadsheetml/2006/main" count="519" uniqueCount="371">
  <si>
    <t>Question1</t>
  </si>
  <si>
    <t>Question2</t>
  </si>
  <si>
    <t>Question3</t>
  </si>
  <si>
    <t>Question4</t>
  </si>
  <si>
    <t>Question5</t>
  </si>
  <si>
    <t>Question6</t>
  </si>
  <si>
    <t>Question7</t>
  </si>
  <si>
    <t>Question8</t>
  </si>
  <si>
    <t>Question9</t>
  </si>
  <si>
    <t>Question10</t>
  </si>
  <si>
    <t>Question11</t>
  </si>
  <si>
    <t>Question12</t>
  </si>
  <si>
    <t>Question13</t>
  </si>
  <si>
    <t>Question14</t>
  </si>
  <si>
    <t>Question15</t>
  </si>
  <si>
    <t>Question16</t>
  </si>
  <si>
    <t>Question17</t>
  </si>
  <si>
    <t>Question18</t>
  </si>
  <si>
    <t>Question19</t>
  </si>
  <si>
    <t>Question20</t>
  </si>
  <si>
    <t>Question21</t>
  </si>
  <si>
    <t>Question22</t>
  </si>
  <si>
    <t>Question23</t>
  </si>
  <si>
    <t>Question24</t>
  </si>
  <si>
    <t>Question25</t>
  </si>
  <si>
    <t>Question26</t>
  </si>
  <si>
    <t>Question27</t>
  </si>
  <si>
    <t>Question28</t>
  </si>
  <si>
    <t>Question29</t>
  </si>
  <si>
    <t>Question30</t>
  </si>
  <si>
    <t>Question31</t>
  </si>
  <si>
    <t>Question32</t>
  </si>
  <si>
    <t>Question33</t>
  </si>
  <si>
    <t>Question34</t>
  </si>
  <si>
    <t>Question35</t>
  </si>
  <si>
    <t>Question36</t>
  </si>
  <si>
    <t>Question37</t>
  </si>
  <si>
    <t>Question38</t>
  </si>
  <si>
    <t>Question39</t>
  </si>
  <si>
    <t>Question40</t>
  </si>
  <si>
    <t>Question41</t>
  </si>
  <si>
    <t>Question42</t>
  </si>
  <si>
    <t>Question43</t>
  </si>
  <si>
    <t>Question44</t>
  </si>
  <si>
    <t>Question45</t>
  </si>
  <si>
    <t>Question46</t>
  </si>
  <si>
    <t>Question47</t>
  </si>
  <si>
    <t>Question48</t>
  </si>
  <si>
    <t>Question49</t>
  </si>
  <si>
    <t>Question50</t>
  </si>
  <si>
    <t>Question51</t>
  </si>
  <si>
    <t>Question52</t>
  </si>
  <si>
    <t>Question53</t>
  </si>
  <si>
    <t>Question54</t>
  </si>
  <si>
    <t>Question55</t>
  </si>
  <si>
    <t>Question56</t>
  </si>
  <si>
    <t>Question57</t>
  </si>
  <si>
    <t>Question58</t>
  </si>
  <si>
    <t>Question59</t>
  </si>
  <si>
    <t>Question60</t>
  </si>
  <si>
    <t>Question61</t>
  </si>
  <si>
    <t>Question62</t>
  </si>
  <si>
    <t>Question63</t>
  </si>
  <si>
    <t>Question64</t>
  </si>
  <si>
    <t>Question65</t>
  </si>
  <si>
    <t>Question66</t>
  </si>
  <si>
    <t>Question67</t>
  </si>
  <si>
    <t>Question68</t>
  </si>
  <si>
    <t>Question69</t>
  </si>
  <si>
    <t>Question70</t>
  </si>
  <si>
    <t>Question71</t>
  </si>
  <si>
    <t>Question72</t>
  </si>
  <si>
    <t>Question73</t>
  </si>
  <si>
    <t>Question74</t>
  </si>
  <si>
    <t>Question75</t>
  </si>
  <si>
    <t>Question76</t>
  </si>
  <si>
    <t>Question77</t>
  </si>
  <si>
    <t>Question78</t>
  </si>
  <si>
    <t>Question79</t>
  </si>
  <si>
    <t>Question80</t>
  </si>
  <si>
    <t>Question81</t>
  </si>
  <si>
    <t>Question82</t>
  </si>
  <si>
    <t>Question83</t>
  </si>
  <si>
    <t>Question84</t>
  </si>
  <si>
    <t>Question85</t>
  </si>
  <si>
    <t>Question86</t>
  </si>
  <si>
    <t>Question87</t>
  </si>
  <si>
    <t>Question88</t>
  </si>
  <si>
    <t>Question89</t>
  </si>
  <si>
    <t>Question90</t>
  </si>
  <si>
    <t>Question91</t>
  </si>
  <si>
    <t>Question92</t>
  </si>
  <si>
    <t>Question93</t>
  </si>
  <si>
    <t>Question94</t>
  </si>
  <si>
    <t>Question95</t>
  </si>
  <si>
    <t>Question96</t>
  </si>
  <si>
    <t>Question97</t>
  </si>
  <si>
    <t>Question98</t>
  </si>
  <si>
    <t>Question99</t>
  </si>
  <si>
    <t>Question100</t>
  </si>
  <si>
    <t>Audit Title</t>
  </si>
  <si>
    <t>Have all staff have signed the declaration that s/he has read and understands the HSE National Guideline for Infection Prevention &amp; Control in HSE Dental and Orthodontic Services?</t>
  </si>
  <si>
    <t>Are staff aware of how to report breaches of  infection control protocols and to whom?</t>
  </si>
  <si>
    <t>Is infection control a rolling item on staff meeting agendas?</t>
  </si>
  <si>
    <t>Are standard precautions carried out routinely for all patients (observation)?</t>
  </si>
  <si>
    <t>Are staff aware of situations which may require transmission-based(risk -based patients with active infections such as measles, influenza or TB) precautions?</t>
  </si>
  <si>
    <t>Are all staff up to date with mandatory Hand Hygiene Training?</t>
  </si>
  <si>
    <r>
      <t>Is there  a dedicated Hand Hygiene sink in each surgery and LDU room? (</t>
    </r>
    <r>
      <rPr>
        <sz val="9"/>
        <color theme="1"/>
        <rFont val="Calibri"/>
        <family val="2"/>
        <scheme val="minor"/>
      </rPr>
      <t>equipped with HSE approved liquid soap, paper towel dispensers, and foot operated non clinical waste bin)?</t>
    </r>
  </si>
  <si>
    <t>Is Alcohol Based Hand Rub available, in date and available at point of care?</t>
  </si>
  <si>
    <t>Are cuts or open wounds covered with a waterproof dressing?</t>
  </si>
  <si>
    <t>Are all clinical staff  'bare below the elbow (plain wedding type band allowed)?</t>
  </si>
  <si>
    <t>Are all staff familiar with WHO 5 moments for Hand Hygiene?</t>
  </si>
  <si>
    <t>Are there laminated Hand Hygiene posters on display over each hand hygiene sink?</t>
  </si>
  <si>
    <t>Are HSE approved hands cream dispensers  with disposable cartridges available  for all clinical and decontamination staff?</t>
  </si>
  <si>
    <t>Is Personal Protective Equipment (PPE) available in clinical areas/LDU room i.e. masks (surgical masks and respirators), task specific gloves, plastic aprons, visors?</t>
  </si>
  <si>
    <t>Is task appropriate PPE worn when exposure to blood and body fluids is expected?</t>
  </si>
  <si>
    <t>Do staff use appropriate PPE during all stages of decontamination process?</t>
  </si>
  <si>
    <t>Are gloves removed as soon as clinical treatment is completed or as appropriate?</t>
  </si>
  <si>
    <t>Are sterile gloves worn when a sterile field is necessary?</t>
  </si>
  <si>
    <t>Do all staff wear protective eyewear where there is potential for  penetrating injury, exposure to aerosols and splatter?</t>
  </si>
  <si>
    <t>Are patients provided with protective eyewear at all times?</t>
  </si>
  <si>
    <t>Is reusable protective eyewear cleaned with combined detergent/disinfectant wipe or as per manufacturer's instructions?</t>
  </si>
  <si>
    <t xml:space="preserve">Are surgical masks  recognised as single use items? </t>
  </si>
  <si>
    <t>Are surgical masks  used for all dental procedures (is a respirator mask  worn when transmission based (airborne) precautions are necessary)?</t>
  </si>
  <si>
    <t>Are masks removed by touching the strings and loops only?</t>
  </si>
  <si>
    <t>Have staff been trained in the use of respirator masks?</t>
  </si>
  <si>
    <t>Are respiratory hygiene posters displayed?</t>
  </si>
  <si>
    <t>Are pedal bins available for disposal of soiled tissues?</t>
  </si>
  <si>
    <t>Do staff remove uniform prior to leaving the building?</t>
  </si>
  <si>
    <t>Do staff wear appropriate footwear i.e. closed in shoes?</t>
  </si>
  <si>
    <t>Are mobile phones on display in the dental surgery?</t>
  </si>
  <si>
    <t>Have all staff  completed the online HSEland programmes  Good Information Practice and the Fundamentals of GDPR?(auditors to check training records)</t>
  </si>
  <si>
    <t>Are staff aware of patient confidentiality e.g. are desktop computers locked when left unattended?</t>
  </si>
  <si>
    <t>Have all staff been advised of benefit and facilitated in receiving annual flu vaccine?</t>
  </si>
  <si>
    <t>Have all staff  signed the declaration that s/he has read and understands the HSE Policy for the Safe Use, Handling &amp; Disposal of Sharps?</t>
  </si>
  <si>
    <t>Are disposable safety syringes and needles used where possible?</t>
  </si>
  <si>
    <t xml:space="preserve">Do staff ensure the sharps container has not been filled above the line? </t>
  </si>
  <si>
    <t>Has the sharps container been assembled correctly and assembly details entered correctly?</t>
  </si>
  <si>
    <t xml:space="preserve">Is sharps container out of reach of the public and situated off the floor ? </t>
  </si>
  <si>
    <t>Is the temporary closure mechanism  closed when the sharps container is not in use?</t>
  </si>
  <si>
    <t>Once 3/4 full, is the sharps container aperture locked and stored securely ?</t>
  </si>
  <si>
    <t>Are locked, signed,  tagged and traceable to dental clinic Sharps containers  stored in a designated secure(locked) collection point away from public access?</t>
  </si>
  <si>
    <t>Is there  a sharps container in each surgery and LDU?</t>
  </si>
  <si>
    <t>Are Sharps  disposed of directly into sharps container at point of use by the person who used the sharp ?</t>
  </si>
  <si>
    <t>Are all Sharps disposed of in the Sharps container (e.g. Local Anaesthetic cartridges, disposable syringe body and needle unit, burs, scalpels, 
orthodontic wires/matrix bands/ extracted teeth/endodontic single use instruments/irrigation syringe needles)?</t>
  </si>
  <si>
    <t>If applicable, is there a safe system of disposal for Orthodontic wires e.g. adhesive pads or alternative system into sharps box?</t>
  </si>
  <si>
    <t>Is there a laminated poster detailing procedure to be followed in the event of an  inoculation injury displayed in the surgery?</t>
  </si>
  <si>
    <t>Are all staff  aware that they are mandated to report sharps injuries to their local Manager and Occupational Health and to complete the National Incident Report Form (NIRF -01 Person)?</t>
  </si>
  <si>
    <t>Are all staff  aware of action to be taken following a splash to mucous membrane/the eye/non-intact skin?</t>
  </si>
  <si>
    <t>Are staff aware of actions to be taken following a bite or scrape?</t>
  </si>
  <si>
    <t>Is the overall appearance  of the clinical and decontamination environment tidy ,uncluttered and free from obvious dust and visible dirt?</t>
  </si>
  <si>
    <t>Is cleaning equipment stored in a non clinical area and reusable equipment, cleaned and allowed to dry before reuse?</t>
  </si>
  <si>
    <t>Are all chemicals  stored in a labelled, locked cupboard/room?</t>
  </si>
  <si>
    <t xml:space="preserve">Are all chemicals in use  in date? </t>
  </si>
  <si>
    <t>Are Material Safety Data Statement (MSDS) available for instrument cleaning  and environmental cleaning products?</t>
  </si>
  <si>
    <t>Is there  a Dental Surgery Cleaning Checklist for cleaning staff for each dental surgery/LDU?</t>
  </si>
  <si>
    <t>Are all difficult to clean, noncritical patient care items barrier protected during use?</t>
  </si>
  <si>
    <t>Are general work surfaces outside contaminated area cleaned/disinfected after each session and when visibly soiled?</t>
  </si>
  <si>
    <t>Are surfaces in the contaminated area decontaminated after each patient?</t>
  </si>
  <si>
    <t>Are non-barrier protected spittoons cleaned after every patient if in use?</t>
  </si>
  <si>
    <t>Are all staff  aware of procedure to follow if there is a spillage of blood, vomit, faeces or urine?</t>
  </si>
  <si>
    <t>Are reusable instrument trays  decontaminated between patients?</t>
  </si>
  <si>
    <t>Are keyboard covers/wipeable keyboards  used in clinical areas?</t>
  </si>
  <si>
    <t xml:space="preserve">Is there  a sterile oral surgery kit available (contains  sterile drapes, gloves, instruments, sterile aspirator tips)? </t>
  </si>
  <si>
    <t>Is there  single patient use sterile water for irrigation available?</t>
  </si>
  <si>
    <t>Are staff familiar with the universal single use only sign?</t>
  </si>
  <si>
    <t>Are single use devices used for one patient only?</t>
  </si>
  <si>
    <t>Where decontamination of RIMD takes place in the clinical area, is the decontamination area clearly indicated and separate from the clinical area?</t>
  </si>
  <si>
    <t>Have all staff received training in the decontamination process to include cleaning,disinfection,inspection,packaging,disposal,steralisaton, tagging, transport and storage of RIMD?</t>
  </si>
  <si>
    <t>Are secure, leak-proof boxes available for  contaminated instruments?</t>
  </si>
  <si>
    <t>Are transport boxes  marked contaminated instruments and/or  colour coded?</t>
  </si>
  <si>
    <t>Are instruments kept in a moist environment to prevent drying?</t>
  </si>
  <si>
    <t>Is gross soil/ cement removed from instruments by wiping at chair side using one handed technique?</t>
  </si>
  <si>
    <t>Are there instrument (duck) bags available  for use if required ?</t>
  </si>
  <si>
    <t>Are instruments that are found on inspection to have adherent residual soil returned to cleaning process?</t>
  </si>
  <si>
    <t>Are all items that have been cleaned checked for dryness before autoclaving?</t>
  </si>
  <si>
    <t>Are instruments inspected for residue post cleaning under task lighting ?</t>
  </si>
  <si>
    <t>Are dental handpiece connector filters changed according the manufacturer's advice?</t>
  </si>
  <si>
    <t>Are dental handpieces washed in washer-disinfector and lubricated with oil before steam sterilisation?</t>
  </si>
  <si>
    <t>Are those manually cleaned, lubricated using an automatic cleaning system for dental handpieces?</t>
  </si>
  <si>
    <t>Are dental handpieces which have been used,  flushed for between 15-30 seconds between patients?</t>
  </si>
  <si>
    <t>Are Ultrasonic scaler handpieces and scaler inserts cleaned and sterilised after each patient use?</t>
  </si>
  <si>
    <t xml:space="preserve">Vacuum Test (VT) a)  Is a Vacuum Test carried out as the first cycle performed on an empty, cold autoclave  (manufacturers will indicate if a warm up cycle is needed) on the first day it is used each week? </t>
  </si>
  <si>
    <t>Vacuum Test (VT) b) Is the printout legible and parameters highlighted?</t>
  </si>
  <si>
    <t xml:space="preserve">Vacuum Test (VT) c) Were cycle parameters achieved i.e. (Leak rate at or below 1.3mbar)? </t>
  </si>
  <si>
    <t>Vacuum Test (VT) d) Are records of staff signoff  available?</t>
  </si>
  <si>
    <t>Steam Penetration Test  a) Are  steam penetration tests  carried out daily in an empty chamber at the first cycle of the day (manufacturers will indicate if a warm up cycle is needed) ?</t>
  </si>
  <si>
    <t>Steam Penetration Test: b) Is the resulting printout signed and legible?</t>
  </si>
  <si>
    <t>Steam Penetration Test  c) Were cycle parameters achieved and highlighted i.e. 134C held  for a minimum of 3 minutes?</t>
  </si>
  <si>
    <t xml:space="preserve">Steam Penetration Test  d) Are indicators and challenge device in date? </t>
  </si>
  <si>
    <t>Steam Penetration Test e) Is an unused challenge device loaded correctly?</t>
  </si>
  <si>
    <t>Steam Penetration Test  f) Are records of staff sign off available?</t>
  </si>
  <si>
    <t>Sterilisation cycle (SC) a) Was correct cycle chosen for sterilisation of instruments (Universal programme 134C wrapped instruments)?</t>
  </si>
  <si>
    <t>Sterilisation cycle (SC) b) Were there any problems with cycle reported this week and were they documented?</t>
  </si>
  <si>
    <t xml:space="preserve">Are a sample of unopened instrument packs a) Dry? </t>
  </si>
  <si>
    <t xml:space="preserve">Are a sample of unopened instrument packs  b) Undamaged? </t>
  </si>
  <si>
    <t xml:space="preserve">Are a sample of unopened instrument packs  c) Sealed correctly and securely? </t>
  </si>
  <si>
    <t>Are a sample of unopened instrument packs d) Has each pack a label?</t>
  </si>
  <si>
    <t xml:space="preserve">Have indicators on instrument packs changed colour? </t>
  </si>
  <si>
    <t>Are records of instrument track and trace archived in a secure, accessible location?</t>
  </si>
  <si>
    <t>Was  a trial track and trace procedure successful (5 service user's records from each location)</t>
  </si>
  <si>
    <t>Is sterile, RO or distilled water used in the autoclave?</t>
  </si>
  <si>
    <t>If distilled water is used is it stored in a refrigerator?</t>
  </si>
  <si>
    <t>Is there documentation available showing cleaning record for water distiller?</t>
  </si>
  <si>
    <t>Are RO and demineralised water filters changed according to manufactured instructions and documented?</t>
  </si>
  <si>
    <t>Are RIMD pouches stored in a dedicated ,secure, dry environment  with correct label and indicator change and used in strict rotation?</t>
  </si>
  <si>
    <t>Are bags used in rotation and  inspected to ensure they have not been compromised and are in date (12 months)?</t>
  </si>
  <si>
    <t>Is X-ray equipment decontaminated after each patient?</t>
  </si>
  <si>
    <t>Are exposed radiographs films transported and handled aseptically to prevent contamination of developing equipment?</t>
  </si>
  <si>
    <t>Is there an X-ray solution changing log if appropriate?</t>
  </si>
  <si>
    <t>Is the x-ray unit clean and free of dust?</t>
  </si>
  <si>
    <t>Is a log kept of radiological waste for collection?</t>
  </si>
  <si>
    <t>Is the suction system cleaned/disinfected  after each session ?</t>
  </si>
  <si>
    <t>Are suction regulators dismantled and cleaned after each session?</t>
  </si>
  <si>
    <t>Are suction filters cleaned daily?</t>
  </si>
  <si>
    <t>Is a cupful of water flushed through suction system at start of day?</t>
  </si>
  <si>
    <t>Is a cupful of water flushed through suction after each patient?</t>
  </si>
  <si>
    <t>Are dental unit waterlines treated with product according to manufacturer’s instructions?</t>
  </si>
  <si>
    <t>Are dental unit waterline bottles cleaned weekly?</t>
  </si>
  <si>
    <t>Are waterlines shocked with intermittent biocide after  periods of inactivity(periods in excess of 1 week)?</t>
  </si>
  <si>
    <t>Is waste segregated at the point of generation?</t>
  </si>
  <si>
    <t>Is a log kept of amalgam waste containers for collection?</t>
  </si>
  <si>
    <t>Is all waste awaiting collection stored in a secure location?</t>
  </si>
  <si>
    <t>Is Pharmaceutical waste disposed of correctly?</t>
  </si>
  <si>
    <t>Have all staff who prescribe antibiotics been made aware of the HSE Antibiotic Prescribing Practice Guidelines available on www.antibiotics.ie ?</t>
  </si>
  <si>
    <t>Are staff aware of procedures to follow when treating patients with multidrug resistance organisms?</t>
  </si>
  <si>
    <t>Question101</t>
  </si>
  <si>
    <t>Question102</t>
  </si>
  <si>
    <t>Question103</t>
  </si>
  <si>
    <t>Question104</t>
  </si>
  <si>
    <t>Question105</t>
  </si>
  <si>
    <t>Question106</t>
  </si>
  <si>
    <t>Question107</t>
  </si>
  <si>
    <t>Question108</t>
  </si>
  <si>
    <t>Question109</t>
  </si>
  <si>
    <t>Question110</t>
  </si>
  <si>
    <t>Question111</t>
  </si>
  <si>
    <t>Question112</t>
  </si>
  <si>
    <t>Question113</t>
  </si>
  <si>
    <t>Question114</t>
  </si>
  <si>
    <t>Question115</t>
  </si>
  <si>
    <t>Question116</t>
  </si>
  <si>
    <t>Question117</t>
  </si>
  <si>
    <t>Question118</t>
  </si>
  <si>
    <t>Question119</t>
  </si>
  <si>
    <t>Question120</t>
  </si>
  <si>
    <t>Question121</t>
  </si>
  <si>
    <t>Question122</t>
  </si>
  <si>
    <t>Question123</t>
  </si>
  <si>
    <t>Question124</t>
  </si>
  <si>
    <t>Question125</t>
  </si>
  <si>
    <t>Question126</t>
  </si>
  <si>
    <t>Question127</t>
  </si>
  <si>
    <t>Question128</t>
  </si>
  <si>
    <t>Question129</t>
  </si>
  <si>
    <t>Question130</t>
  </si>
  <si>
    <t>Question131</t>
  </si>
  <si>
    <t>Question132</t>
  </si>
  <si>
    <t>Question133</t>
  </si>
  <si>
    <t>Question134</t>
  </si>
  <si>
    <t>Question135</t>
  </si>
  <si>
    <t>Question136</t>
  </si>
  <si>
    <t>Question137</t>
  </si>
  <si>
    <t>Question138</t>
  </si>
  <si>
    <t>Question139</t>
  </si>
  <si>
    <t>Question140</t>
  </si>
  <si>
    <t>Question141</t>
  </si>
  <si>
    <t>Question142</t>
  </si>
  <si>
    <t>Question143</t>
  </si>
  <si>
    <t>Question144</t>
  </si>
  <si>
    <t>Question145</t>
  </si>
  <si>
    <t>Question146</t>
  </si>
  <si>
    <t>Question147</t>
  </si>
  <si>
    <t>Question148</t>
  </si>
  <si>
    <t>Question149</t>
  </si>
  <si>
    <t>Question150</t>
  </si>
  <si>
    <t>Question151</t>
  </si>
  <si>
    <t>Question152</t>
  </si>
  <si>
    <t>Question153</t>
  </si>
  <si>
    <t>Question154</t>
  </si>
  <si>
    <t>Question155</t>
  </si>
  <si>
    <t>Question156</t>
  </si>
  <si>
    <t>Question157</t>
  </si>
  <si>
    <t>Question158</t>
  </si>
  <si>
    <t>Audit of National Guideline for Infection Prevention and Control in HSE Dental and Orthodontic Services</t>
  </si>
  <si>
    <t xml:space="preserve">Question No. </t>
  </si>
  <si>
    <t>SOP No.</t>
  </si>
  <si>
    <t>General</t>
  </si>
  <si>
    <t>SOP 1</t>
  </si>
  <si>
    <t>SOP 2</t>
  </si>
  <si>
    <t>SOP 3</t>
  </si>
  <si>
    <t>SOP 4</t>
  </si>
  <si>
    <t>SOP 5</t>
  </si>
  <si>
    <t>SOP 6</t>
  </si>
  <si>
    <t>SOP 7</t>
  </si>
  <si>
    <t>SOP 8</t>
  </si>
  <si>
    <t>SOP 9</t>
  </si>
  <si>
    <t>SOP 10</t>
  </si>
  <si>
    <t>SOP 11</t>
  </si>
  <si>
    <t>SOP 12</t>
  </si>
  <si>
    <t>SOP 13</t>
  </si>
  <si>
    <t>SOP 14</t>
  </si>
  <si>
    <t>SOP 16</t>
  </si>
  <si>
    <t>Are clean and contaminated zones clearly demarcated and is there adequate separation between them?</t>
  </si>
  <si>
    <t>On receipt from the laboratory are prosthetic and orthodontic appliances disinfected prior to placing in patient's mouth??</t>
  </si>
  <si>
    <t>Are dental unit waterlines tested independently for Legionella and microbial contamination annually/or more frequently ?</t>
  </si>
  <si>
    <t>QTR1</t>
  </si>
  <si>
    <t>QTR2</t>
  </si>
  <si>
    <t>QTR3</t>
  </si>
  <si>
    <t>QTR4</t>
  </si>
  <si>
    <t>Indicate 
Compliance</t>
  </si>
  <si>
    <t>Comments</t>
  </si>
  <si>
    <t>Action Details</t>
  </si>
  <si>
    <t>Action required? Yes/No</t>
  </si>
  <si>
    <t>Audit of National Guideline for IPC in Dental and Orthodontic Service</t>
  </si>
  <si>
    <t xml:space="preserve"> </t>
  </si>
  <si>
    <t>QIPs STATUS</t>
  </si>
  <si>
    <t>Data Entry by</t>
  </si>
  <si>
    <t>Completed</t>
  </si>
  <si>
    <t>Date of Audit</t>
  </si>
  <si>
    <t xml:space="preserve"> Qtr 1 = </t>
  </si>
  <si>
    <t>Qtr 2 =</t>
  </si>
  <si>
    <t>Not yet due</t>
  </si>
  <si>
    <t>Qtr 3 =</t>
  </si>
  <si>
    <t>Qtr 4 =</t>
  </si>
  <si>
    <t>Late</t>
  </si>
  <si>
    <t>Todays date</t>
  </si>
  <si>
    <r>
      <t xml:space="preserve">Note: For formulaes &amp; graph to work:  </t>
    </r>
    <r>
      <rPr>
        <sz val="10"/>
        <rFont val="Arial"/>
        <family val="2"/>
      </rPr>
      <t>Please ensure you enter the</t>
    </r>
    <r>
      <rPr>
        <b/>
        <sz val="10"/>
        <rFont val="Arial"/>
        <family val="2"/>
      </rPr>
      <t xml:space="preserve"> 'Entry Date'</t>
    </r>
    <r>
      <rPr>
        <sz val="10"/>
        <rFont val="Arial"/>
        <family val="2"/>
      </rPr>
      <t xml:space="preserve"> (i.e. date that QIP is entered into the log)</t>
    </r>
    <r>
      <rPr>
        <b/>
        <sz val="10"/>
        <rFont val="Arial"/>
        <family val="2"/>
      </rPr>
      <t xml:space="preserve">, 'Due Date' </t>
    </r>
    <r>
      <rPr>
        <sz val="10"/>
        <rFont val="Arial"/>
        <family val="2"/>
      </rPr>
      <t>(i.e. date that the</t>
    </r>
  </si>
  <si>
    <t>QIP is due for completion), and, when appropriate, the 'Completed Date' (i.e. date that QIP has been fully implemented).</t>
  </si>
  <si>
    <t>Action Number</t>
  </si>
  <si>
    <t>Entry Date</t>
  </si>
  <si>
    <t>SOP No/Name</t>
  </si>
  <si>
    <t>Description of Quality Improvement Plan (QIP)</t>
  </si>
  <si>
    <t>Responsible Person</t>
  </si>
  <si>
    <t>Due Date</t>
  </si>
  <si>
    <t>Completed Date</t>
  </si>
  <si>
    <t>QIP Status</t>
  </si>
  <si>
    <t>CHO/Orthodontic Area</t>
  </si>
  <si>
    <t>Dental/Orthodontic Clinic</t>
  </si>
  <si>
    <t>Date Survey results reviewed by PDS/Management Team/QPS committee</t>
  </si>
  <si>
    <t>Please answer the audit questions below</t>
  </si>
  <si>
    <t>(UC) Is there a printer attached to Ultrasonic  Cleaner (UC)?</t>
  </si>
  <si>
    <t>(UC) Is the Ultrasonic  Cleaner cycle time not less than 5 minutes?</t>
  </si>
  <si>
    <t>(UC) Is the Ultrasonic Cleaner degassed before use and after solution change?</t>
  </si>
  <si>
    <t>(UC) Is the enzymatic cleaning solution changed every four hours and/or more frequently if visibly contaminated? Is this recorded?</t>
  </si>
  <si>
    <t xml:space="preserve">(UC) Is the correct amount of enzymatic cleaner used (according to manufacturer's instructions) in the Ultrasonic cleaner? </t>
  </si>
  <si>
    <t>(UC) Are instruments rinsed after cleaning?</t>
  </si>
  <si>
    <t>(UC) Is weekly load test carried out and recorded?</t>
  </si>
  <si>
    <t>(UC) Is there a record of  Quarterly test (Ultrasonic Activity) results?</t>
  </si>
  <si>
    <t>(UC) Are yearly validation records available?</t>
  </si>
  <si>
    <t>(UC) Are instruments inspected for residue post cleaning using task lighting?</t>
  </si>
  <si>
    <t>(UC) Is the Ultrasonic Cleaner cleaned and dried daily?</t>
  </si>
  <si>
    <t xml:space="preserve">(WD)Is there a record of daily checks for free spray arm rotation, clean filters and level of detergent? </t>
  </si>
  <si>
    <t>(WD)Are load check and residual protein tests carried out  weekly?</t>
  </si>
  <si>
    <t>(WD)Are annual validation and servicing records available?</t>
  </si>
  <si>
    <t xml:space="preserve">(AC) Are all autoclave sterilisation pouches examined today intact and dry  (folded on perforation and sealed securely  to maintain integrity of the pouch)? </t>
  </si>
  <si>
    <t xml:space="preserve">(AC) Have indicators on packs changed colour? </t>
  </si>
  <si>
    <t>(AC) Does the pouch have a label recording the date of sterilisation, cycle number and autoclave serial number?</t>
  </si>
  <si>
    <t>(AC) Does the pouch have a  label recording the (UC Cycle No. UC Serial No. where printer available)WD Cycle No and WD Serial No. where available?</t>
  </si>
  <si>
    <t>(AC) Is there a written protocol available to staff stating steps to take if there is an autoclave cycle failure (e.g. failure to start, stopping mid cycle, process parameters not achieved)?</t>
  </si>
  <si>
    <t>(AC) In the event of printer failing to print cycle output immediately (printer  might be powered off, out of ribbon/ink), do staff know how to print cycle records in retrospect?</t>
  </si>
  <si>
    <t>(AC) Are annual servicing, repair and validation records available?</t>
  </si>
  <si>
    <t>(AC) Are pressure testing records available?</t>
  </si>
  <si>
    <t>(AC) Are instrument pouches placed in the autoclave to allow for complete air removal, steam penetration and drying of instruments?</t>
  </si>
  <si>
    <t>(AC) Are autoclave doors and seals checked daily (according to manufacturer's instructions)?</t>
  </si>
  <si>
    <t>(AC) Are all process logs associated with each autoclave retained and stored in an accessible location?</t>
  </si>
  <si>
    <t xml:space="preserve">(AC) Before being placed in storage,  are sterilised instrument packs placed in a clean area to cool, away form the possibility of aerosol/splatter cross contamination? </t>
  </si>
  <si>
    <t>(AC) Is there a labelling gun specific to each autoclave?</t>
  </si>
  <si>
    <t>(AC) Do a sample of labels examined today on instrument packs and patient records have details entered correctly i.e. To include label showing  UC cycle No. and UC serial No.(if printer fitted)  Or WD cycle no and  WD Serial No.(where used) cycle no., date  and an assigned autoclave serial number?</t>
  </si>
  <si>
    <t xml:space="preserve">(WD) Are cycle parameters for disinfection (90C for 60sec) and cleaning (instruments checked under task lighting for any residues) noted, recorded, signed off  and stored with the WD cycle records?  </t>
  </si>
  <si>
    <t xml:space="preserve">Are dental unit waterliness flushed for 60 seconds  at the beginning and end of each clinical session?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</si>
</sst>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rgb="FF000000"/>
      <name val="Calibri"/>
      <family val="2"/>
      <scheme val="minor"/>
    </font>
    <font>
      <sz val="9"/>
      <color theme="1"/>
      <name val="Calibri"/>
      <family val="2"/>
      <scheme val="minor"/>
    </font>
    <font>
      <b/>
      <sz val="9"/>
      <color indexed="81"/>
      <name val="Tahoma"/>
      <family val="2"/>
    </font>
    <font>
      <sz val="9"/>
      <color indexed="81"/>
      <name val="Tahoma"/>
      <family val="2"/>
    </font>
    <font>
      <b/>
      <sz val="11"/>
      <color theme="0"/>
      <name val="Calibri"/>
      <family val="2"/>
      <scheme val="minor"/>
    </font>
    <font>
      <sz val="10"/>
      <name val="Arial"/>
      <family val="2"/>
    </font>
    <font>
      <b/>
      <sz val="12"/>
      <name val="Arial"/>
      <family val="2"/>
    </font>
    <font>
      <b/>
      <sz val="9"/>
      <name val="Arial"/>
      <family val="2"/>
    </font>
    <font>
      <sz val="9"/>
      <name val="Arial"/>
      <family val="2"/>
    </font>
    <font>
      <b/>
      <sz val="10"/>
      <name val="Arial"/>
      <family val="2"/>
    </font>
    <font>
      <b/>
      <sz val="8"/>
      <name val="Arial"/>
      <family val="2"/>
    </font>
    <font>
      <sz val="8"/>
      <name val="Arial"/>
      <family val="2"/>
    </font>
    <font>
      <b/>
      <sz val="14"/>
      <color theme="1"/>
      <name val="Calibri"/>
      <family val="2"/>
      <scheme val="minor"/>
    </font>
    <font>
      <b/>
      <sz val="11"/>
      <name val="Calibri"/>
      <family val="2"/>
      <scheme val="minor"/>
    </font>
    <font>
      <b/>
      <sz val="12"/>
      <color theme="0"/>
      <name val="Calibri"/>
      <family val="2"/>
      <scheme val="minor"/>
    </font>
    <font>
      <sz val="12"/>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s>
  <cellStyleXfs count="2">
    <xf numFmtId="0" fontId="0" fillId="0" borderId="0"/>
    <xf numFmtId="0" fontId="7" fillId="0" borderId="0"/>
  </cellStyleXfs>
  <cellXfs count="108">
    <xf numFmtId="0" fontId="0" fillId="0" borderId="0" xfId="0"/>
    <xf numFmtId="0" fontId="0" fillId="0" borderId="1" xfId="0" applyBorder="1"/>
    <xf numFmtId="0" fontId="0" fillId="0" borderId="0" xfId="0" applyAlignment="1">
      <alignment wrapText="1"/>
    </xf>
    <xf numFmtId="0" fontId="0" fillId="0" borderId="1" xfId="0" applyBorder="1" applyAlignment="1">
      <alignment wrapText="1"/>
    </xf>
    <xf numFmtId="0" fontId="2" fillId="0" borderId="1" xfId="0" applyFont="1" applyBorder="1" applyAlignment="1">
      <alignment vertical="center"/>
    </xf>
    <xf numFmtId="0" fontId="0" fillId="2" borderId="1" xfId="0" applyFill="1" applyBorder="1" applyAlignment="1">
      <alignment wrapText="1"/>
    </xf>
    <xf numFmtId="0" fontId="0" fillId="0" borderId="1" xfId="0" applyFont="1" applyBorder="1" applyAlignment="1">
      <alignment wrapText="1"/>
    </xf>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1" xfId="0" applyBorder="1" applyAlignment="1">
      <alignment horizontal="left" vertical="center"/>
    </xf>
    <xf numFmtId="0" fontId="2" fillId="0" borderId="1" xfId="0" applyFont="1" applyFill="1" applyBorder="1" applyAlignment="1">
      <alignment vertical="center"/>
    </xf>
    <xf numFmtId="0" fontId="0" fillId="3" borderId="1" xfId="0" applyFill="1" applyBorder="1" applyAlignment="1">
      <alignment vertical="center"/>
    </xf>
    <xf numFmtId="0" fontId="0" fillId="3" borderId="1" xfId="0" applyFont="1" applyFill="1" applyBorder="1" applyAlignment="1">
      <alignment vertical="center"/>
    </xf>
    <xf numFmtId="0" fontId="0" fillId="3" borderId="1" xfId="0" applyFont="1" applyFill="1" applyBorder="1" applyAlignment="1">
      <alignment vertical="center" wrapText="1"/>
    </xf>
    <xf numFmtId="0" fontId="2" fillId="3" borderId="1" xfId="0" applyFont="1" applyFill="1" applyBorder="1" applyAlignment="1">
      <alignment vertical="center"/>
    </xf>
    <xf numFmtId="0" fontId="2" fillId="0" borderId="1" xfId="0" applyFont="1" applyBorder="1" applyAlignment="1">
      <alignment vertical="center" wrapText="1"/>
    </xf>
    <xf numFmtId="0" fontId="2" fillId="0" borderId="2" xfId="0" applyFont="1" applyBorder="1" applyAlignment="1">
      <alignment vertical="center"/>
    </xf>
    <xf numFmtId="0" fontId="0" fillId="0" borderId="1" xfId="0" applyFont="1" applyFill="1" applyBorder="1"/>
    <xf numFmtId="0" fontId="0" fillId="0" borderId="1" xfId="0" applyFont="1" applyFill="1" applyBorder="1" applyAlignment="1">
      <alignment vertical="center"/>
    </xf>
    <xf numFmtId="0" fontId="0" fillId="0" borderId="1" xfId="0" applyFill="1" applyBorder="1" applyAlignment="1">
      <alignment vertical="center"/>
    </xf>
    <xf numFmtId="0" fontId="2" fillId="0" borderId="2" xfId="0" applyFont="1" applyFill="1" applyBorder="1" applyAlignment="1">
      <alignment vertical="center" wrapText="1"/>
    </xf>
    <xf numFmtId="0" fontId="2" fillId="2" borderId="1" xfId="0" applyFont="1" applyFill="1" applyBorder="1" applyAlignment="1">
      <alignment vertical="center"/>
    </xf>
    <xf numFmtId="0" fontId="0" fillId="0" borderId="2" xfId="0" applyFont="1" applyBorder="1" applyAlignment="1">
      <alignment vertical="center"/>
    </xf>
    <xf numFmtId="0" fontId="2" fillId="0" borderId="1" xfId="0" applyFont="1" applyBorder="1"/>
    <xf numFmtId="0" fontId="0" fillId="0" borderId="1" xfId="0" applyFill="1" applyBorder="1"/>
    <xf numFmtId="0" fontId="0" fillId="0" borderId="0" xfId="0" applyFont="1" applyBorder="1" applyAlignment="1">
      <alignment vertical="center"/>
    </xf>
    <xf numFmtId="0" fontId="0" fillId="0" borderId="1" xfId="0" applyFont="1" applyBorder="1"/>
    <xf numFmtId="0" fontId="0" fillId="2" borderId="1" xfId="0" applyFont="1" applyFill="1" applyBorder="1" applyAlignment="1">
      <alignment wrapText="1"/>
    </xf>
    <xf numFmtId="0" fontId="1" fillId="7" borderId="1" xfId="0" applyFont="1" applyFill="1" applyBorder="1"/>
    <xf numFmtId="0" fontId="1" fillId="7" borderId="1" xfId="0" applyFont="1" applyFill="1" applyBorder="1" applyAlignment="1">
      <alignment wrapText="1"/>
    </xf>
    <xf numFmtId="0" fontId="0" fillId="0" borderId="0" xfId="0" applyFont="1"/>
    <xf numFmtId="0" fontId="1" fillId="2" borderId="1" xfId="0" applyFont="1" applyFill="1" applyBorder="1"/>
    <xf numFmtId="0" fontId="0" fillId="2" borderId="1" xfId="0" applyFont="1" applyFill="1" applyBorder="1"/>
    <xf numFmtId="0" fontId="0" fillId="2" borderId="1" xfId="0" applyFill="1" applyBorder="1"/>
    <xf numFmtId="0" fontId="1" fillId="5" borderId="1" xfId="0" applyFont="1" applyFill="1" applyBorder="1"/>
    <xf numFmtId="0" fontId="9" fillId="0" borderId="0" xfId="0" applyFont="1" applyFill="1" applyBorder="1" applyAlignment="1"/>
    <xf numFmtId="0" fontId="0" fillId="0" borderId="0" xfId="0" applyBorder="1" applyAlignment="1"/>
    <xf numFmtId="0" fontId="10" fillId="0" borderId="0" xfId="0" applyFont="1" applyFill="1" applyBorder="1"/>
    <xf numFmtId="0" fontId="1" fillId="0" borderId="3" xfId="0" applyFont="1" applyBorder="1" applyAlignment="1">
      <alignment wrapText="1"/>
    </xf>
    <xf numFmtId="0" fontId="1" fillId="0" borderId="3" xfId="0" applyFont="1" applyBorder="1" applyAlignment="1"/>
    <xf numFmtId="0" fontId="9" fillId="0" borderId="0" xfId="0" applyFont="1" applyFill="1" applyBorder="1"/>
    <xf numFmtId="0" fontId="11" fillId="0" borderId="0" xfId="1" applyFont="1" applyAlignment="1" applyProtection="1">
      <alignment horizontal="left"/>
    </xf>
    <xf numFmtId="0" fontId="11" fillId="0" borderId="0" xfId="1" applyFont="1" applyProtection="1"/>
    <xf numFmtId="0" fontId="11" fillId="0" borderId="0" xfId="1" applyFont="1" applyAlignment="1" applyProtection="1">
      <alignment horizontal="center"/>
    </xf>
    <xf numFmtId="0" fontId="7" fillId="0" borderId="0" xfId="1" quotePrefix="1" applyFont="1" applyAlignment="1" applyProtection="1">
      <alignment horizontal="left"/>
    </xf>
    <xf numFmtId="0" fontId="1" fillId="0" borderId="0" xfId="0" applyFont="1"/>
    <xf numFmtId="0" fontId="11" fillId="8" borderId="20" xfId="1" applyFont="1" applyFill="1" applyBorder="1" applyAlignment="1" applyProtection="1">
      <alignment horizontal="left"/>
    </xf>
    <xf numFmtId="0" fontId="11" fillId="8" borderId="21" xfId="1" applyFont="1" applyFill="1" applyBorder="1" applyAlignment="1" applyProtection="1">
      <alignment horizontal="center"/>
    </xf>
    <xf numFmtId="0" fontId="11" fillId="9" borderId="22" xfId="1" applyFont="1" applyFill="1" applyBorder="1" applyAlignment="1" applyProtection="1">
      <alignment horizontal="left"/>
    </xf>
    <xf numFmtId="0" fontId="11" fillId="9" borderId="16" xfId="1" applyFont="1" applyFill="1" applyBorder="1" applyAlignment="1" applyProtection="1">
      <alignment horizontal="center"/>
    </xf>
    <xf numFmtId="0" fontId="11" fillId="10" borderId="23" xfId="1" applyFont="1" applyFill="1" applyBorder="1" applyAlignment="1" applyProtection="1">
      <alignment horizontal="left"/>
    </xf>
    <xf numFmtId="0" fontId="11" fillId="10" borderId="17" xfId="1" applyFont="1" applyFill="1" applyBorder="1" applyAlignment="1" applyProtection="1">
      <alignment horizontal="center"/>
    </xf>
    <xf numFmtId="0" fontId="9" fillId="0" borderId="24" xfId="0" applyFont="1" applyFill="1" applyBorder="1" applyAlignment="1">
      <alignment horizontal="center"/>
    </xf>
    <xf numFmtId="0" fontId="0" fillId="0" borderId="4" xfId="0" applyBorder="1"/>
    <xf numFmtId="0" fontId="9" fillId="0" borderId="6" xfId="0" applyFont="1" applyFill="1" applyBorder="1" applyAlignment="1"/>
    <xf numFmtId="0" fontId="11" fillId="11" borderId="1" xfId="1" applyFont="1" applyFill="1" applyBorder="1" applyAlignment="1" applyProtection="1">
      <alignment horizontal="left"/>
    </xf>
    <xf numFmtId="14" fontId="9" fillId="0" borderId="1" xfId="0" applyNumberFormat="1" applyFont="1" applyFill="1" applyBorder="1" applyAlignment="1"/>
    <xf numFmtId="14" fontId="13" fillId="2" borderId="1" xfId="1" applyNumberFormat="1" applyFont="1" applyFill="1" applyBorder="1" applyAlignment="1">
      <alignment horizontal="center"/>
    </xf>
    <xf numFmtId="0" fontId="0" fillId="2" borderId="15" xfId="0" applyFont="1" applyFill="1" applyBorder="1"/>
    <xf numFmtId="0" fontId="1" fillId="12" borderId="11" xfId="0" applyFont="1" applyFill="1" applyBorder="1" applyAlignment="1">
      <alignment wrapText="1"/>
    </xf>
    <xf numFmtId="0" fontId="13" fillId="2" borderId="15" xfId="1" applyNumberFormat="1" applyFont="1" applyFill="1" applyBorder="1" applyAlignment="1"/>
    <xf numFmtId="0" fontId="12" fillId="2" borderId="15" xfId="1" applyNumberFormat="1" applyFont="1" applyFill="1" applyBorder="1" applyAlignment="1">
      <alignment horizontal="center"/>
    </xf>
    <xf numFmtId="0" fontId="13" fillId="2" borderId="27" xfId="1" applyNumberFormat="1" applyFont="1" applyFill="1" applyBorder="1" applyAlignment="1"/>
    <xf numFmtId="0" fontId="12" fillId="2" borderId="27" xfId="1" applyNumberFormat="1" applyFont="1" applyFill="1" applyBorder="1" applyAlignment="1">
      <alignment horizontal="center"/>
    </xf>
    <xf numFmtId="0" fontId="0" fillId="2" borderId="27" xfId="0" applyFont="1" applyFill="1" applyBorder="1"/>
    <xf numFmtId="0" fontId="1" fillId="12" borderId="18" xfId="0" applyFont="1" applyFill="1" applyBorder="1" applyAlignment="1">
      <alignment wrapText="1"/>
    </xf>
    <xf numFmtId="0" fontId="0" fillId="2" borderId="28" xfId="0" applyFont="1" applyFill="1" applyBorder="1"/>
    <xf numFmtId="0" fontId="12" fillId="2" borderId="28" xfId="1" applyNumberFormat="1" applyFont="1" applyFill="1" applyBorder="1" applyAlignment="1">
      <alignment horizontal="center"/>
    </xf>
    <xf numFmtId="0" fontId="0" fillId="2" borderId="17" xfId="0" applyFont="1" applyFill="1" applyBorder="1"/>
    <xf numFmtId="14" fontId="13" fillId="2" borderId="15" xfId="1" applyNumberFormat="1" applyFont="1" applyFill="1" applyBorder="1" applyAlignment="1"/>
    <xf numFmtId="14" fontId="13" fillId="2" borderId="28" xfId="1" applyNumberFormat="1" applyFont="1" applyFill="1" applyBorder="1" applyAlignment="1"/>
    <xf numFmtId="0" fontId="0" fillId="2" borderId="1" xfId="0" applyFont="1" applyFill="1" applyBorder="1" applyAlignment="1">
      <alignment horizontal="center"/>
    </xf>
    <xf numFmtId="0" fontId="0" fillId="2" borderId="26" xfId="0" applyFont="1" applyFill="1" applyBorder="1"/>
    <xf numFmtId="0" fontId="0" fillId="2" borderId="25" xfId="0" applyFont="1" applyFill="1" applyBorder="1"/>
    <xf numFmtId="0" fontId="1" fillId="12" borderId="12" xfId="0" applyFont="1" applyFill="1" applyBorder="1" applyAlignment="1">
      <alignment wrapText="1"/>
    </xf>
    <xf numFmtId="14" fontId="13" fillId="2" borderId="7" xfId="1" applyNumberFormat="1" applyFont="1" applyFill="1" applyBorder="1" applyAlignment="1">
      <alignment horizontal="center"/>
    </xf>
    <xf numFmtId="0" fontId="13" fillId="2" borderId="6" xfId="1" applyNumberFormat="1" applyFont="1" applyFill="1" applyBorder="1" applyAlignment="1"/>
    <xf numFmtId="14" fontId="13" fillId="2" borderId="6" xfId="1" applyNumberFormat="1" applyFont="1" applyFill="1" applyBorder="1" applyAlignment="1"/>
    <xf numFmtId="0" fontId="12" fillId="2" borderId="6" xfId="1" applyNumberFormat="1" applyFont="1" applyFill="1" applyBorder="1" applyAlignment="1">
      <alignment horizontal="center"/>
    </xf>
    <xf numFmtId="0" fontId="13" fillId="2" borderId="29" xfId="1" applyNumberFormat="1" applyFont="1" applyFill="1" applyBorder="1" applyAlignment="1"/>
    <xf numFmtId="0" fontId="6" fillId="4" borderId="18"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5" fillId="5" borderId="1" xfId="0" applyFont="1" applyFill="1" applyBorder="1" applyAlignment="1">
      <alignment wrapText="1"/>
    </xf>
    <xf numFmtId="0" fontId="16" fillId="4" borderId="0" xfId="0" applyFont="1" applyFill="1" applyAlignment="1">
      <alignment wrapText="1"/>
    </xf>
    <xf numFmtId="0" fontId="16" fillId="4" borderId="0" xfId="0" applyFont="1" applyFill="1"/>
    <xf numFmtId="0" fontId="16" fillId="7" borderId="1" xfId="0" applyFont="1" applyFill="1" applyBorder="1"/>
    <xf numFmtId="0" fontId="16" fillId="6" borderId="0" xfId="0" applyFont="1" applyFill="1" applyAlignment="1">
      <alignment wrapText="1"/>
    </xf>
    <xf numFmtId="0" fontId="17" fillId="0" borderId="0" xfId="0" applyFont="1"/>
    <xf numFmtId="0" fontId="1" fillId="0" borderId="18" xfId="0" applyFont="1" applyBorder="1" applyAlignment="1">
      <alignment horizontal="left" wrapText="1"/>
    </xf>
    <xf numFmtId="0" fontId="1" fillId="0" borderId="8" xfId="0" applyFont="1" applyBorder="1" applyAlignment="1">
      <alignment horizontal="left" wrapText="1"/>
    </xf>
    <xf numFmtId="0" fontId="1" fillId="0" borderId="3" xfId="0" applyFont="1" applyBorder="1" applyAlignment="1">
      <alignment horizontal="center" wrapText="1"/>
    </xf>
    <xf numFmtId="0" fontId="1" fillId="0" borderId="18" xfId="0" applyFont="1" applyBorder="1" applyAlignment="1">
      <alignment wrapText="1"/>
    </xf>
    <xf numFmtId="0" fontId="1" fillId="0" borderId="8" xfId="0" applyFont="1" applyBorder="1" applyAlignment="1">
      <alignment wrapText="1"/>
    </xf>
    <xf numFmtId="0" fontId="1" fillId="11" borderId="18" xfId="0" applyFont="1" applyFill="1" applyBorder="1" applyAlignment="1">
      <alignment horizontal="center" wrapText="1"/>
    </xf>
    <xf numFmtId="0" fontId="1" fillId="11" borderId="8" xfId="0" applyFont="1" applyFill="1" applyBorder="1" applyAlignment="1">
      <alignment horizont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 fillId="0" borderId="10" xfId="0" applyFont="1" applyBorder="1" applyAlignment="1">
      <alignment horizontal="center" wrapText="1"/>
    </xf>
    <xf numFmtId="0" fontId="8" fillId="0" borderId="0" xfId="1" applyFont="1" applyBorder="1" applyAlignment="1" applyProtection="1">
      <alignment horizontal="center"/>
    </xf>
    <xf numFmtId="0" fontId="8" fillId="0" borderId="5" xfId="1" applyFont="1" applyBorder="1" applyAlignment="1" applyProtection="1">
      <alignment horizontal="center"/>
    </xf>
  </cellXfs>
  <cellStyles count="2">
    <cellStyle name="Normal" xfId="0" builtinId="0"/>
    <cellStyle name="Normal 2" xfId="1"/>
  </cellStyles>
  <dxfs count="10">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IE"/>
              <a:t>QIPs STATUS</a:t>
            </a:r>
          </a:p>
        </c:rich>
      </c:tx>
      <c:layout>
        <c:manualLayout>
          <c:xMode val="edge"/>
          <c:yMode val="edge"/>
          <c:x val="0.6164781278827014"/>
          <c:y val="2.5252649801973892E-2"/>
        </c:manualLayout>
      </c:layout>
      <c:overlay val="0"/>
      <c:spPr>
        <a:noFill/>
        <a:ln w="25400">
          <a:noFill/>
        </a:ln>
      </c:spPr>
    </c:title>
    <c:autoTitleDeleted val="0"/>
    <c:plotArea>
      <c:layout>
        <c:manualLayout>
          <c:layoutTarget val="inner"/>
          <c:xMode val="edge"/>
          <c:yMode val="edge"/>
          <c:x val="0"/>
          <c:y val="0.14646536885144901"/>
          <c:w val="0.64467738834005162"/>
          <c:h val="0.64242350825027983"/>
        </c:manualLayout>
      </c:layout>
      <c:pieChart>
        <c:varyColors val="1"/>
        <c:ser>
          <c:idx val="0"/>
          <c:order val="0"/>
          <c:dPt>
            <c:idx val="0"/>
            <c:bubble3D val="0"/>
            <c:spPr>
              <a:solidFill>
                <a:srgbClr val="00B050"/>
              </a:solidFill>
            </c:spPr>
          </c:dPt>
          <c:dPt>
            <c:idx val="1"/>
            <c:bubble3D val="0"/>
            <c:spPr>
              <a:solidFill>
                <a:srgbClr val="FFC000"/>
              </a:solidFill>
            </c:spPr>
          </c:dPt>
          <c:dPt>
            <c:idx val="2"/>
            <c:bubble3D val="0"/>
            <c:spPr>
              <a:solidFill>
                <a:srgbClr val="FF0000"/>
              </a:solidFill>
            </c:spPr>
          </c:dPt>
          <c:dLbls>
            <c:dLbl>
              <c:idx val="0"/>
              <c:spPr>
                <a:noFill/>
              </c:spPr>
              <c:txPr>
                <a:bodyPr/>
                <a:lstStyle/>
                <a:p>
                  <a:pPr>
                    <a:defRPr b="1"/>
                  </a:pPr>
                  <a:endParaRPr lang="en-US"/>
                </a:p>
              </c:txPr>
              <c:showLegendKey val="0"/>
              <c:showVal val="0"/>
              <c:showCatName val="0"/>
              <c:showSerName val="0"/>
              <c:showPercent val="1"/>
              <c:showBubbleSize val="0"/>
            </c:dLbl>
            <c:txPr>
              <a:bodyPr/>
              <a:lstStyle/>
              <a:p>
                <a:pPr>
                  <a:defRPr b="1"/>
                </a:pPr>
                <a:endParaRPr lang="en-US"/>
              </a:p>
            </c:txPr>
            <c:showLegendKey val="0"/>
            <c:showVal val="0"/>
            <c:showCatName val="0"/>
            <c:showSerName val="0"/>
            <c:showPercent val="1"/>
            <c:showBubbleSize val="0"/>
            <c:showLeaderLines val="0"/>
          </c:dLbls>
          <c:cat>
            <c:strRef>
              <c:f>'[1]QIP Sample'!$E$4:$E$6</c:f>
              <c:strCache>
                <c:ptCount val="3"/>
                <c:pt idx="0">
                  <c:v>Completed</c:v>
                </c:pt>
                <c:pt idx="1">
                  <c:v>Not yet due</c:v>
                </c:pt>
                <c:pt idx="2">
                  <c:v>Late</c:v>
                </c:pt>
              </c:strCache>
            </c:strRef>
          </c:cat>
          <c:val>
            <c:numRef>
              <c:f>('QIP Plan'!$F$4,'QIP Plan'!$F$5,'QIP Plan'!$F$6)</c:f>
              <c:numCache>
                <c:formatCode>General</c:formatCode>
                <c:ptCount val="3"/>
                <c:pt idx="0">
                  <c:v>0</c:v>
                </c:pt>
                <c:pt idx="1">
                  <c:v>0</c:v>
                </c:pt>
                <c:pt idx="2">
                  <c:v>0</c:v>
                </c:pt>
              </c:numCache>
            </c:numRef>
          </c:val>
        </c:ser>
        <c:dLbls>
          <c:showLegendKey val="0"/>
          <c:showVal val="0"/>
          <c:showCatName val="0"/>
          <c:showSerName val="0"/>
          <c:showPercent val="1"/>
          <c:showBubbleSize val="0"/>
          <c:showLeaderLines val="0"/>
        </c:dLbls>
        <c:firstSliceAng val="0"/>
      </c:pieChart>
      <c:spPr>
        <a:noFill/>
        <a:ln w="25400">
          <a:noFill/>
        </a:ln>
      </c:spPr>
    </c:plotArea>
    <c:legend>
      <c:legendPos val="r"/>
      <c:layout>
        <c:manualLayout>
          <c:xMode val="edge"/>
          <c:yMode val="edge"/>
          <c:x val="0.64005281022137184"/>
          <c:y val="0.50594644200943462"/>
          <c:w val="0.35994718977862888"/>
          <c:h val="0.43197725284339455"/>
        </c:manualLayout>
      </c:layout>
      <c:overlay val="0"/>
      <c:spPr>
        <a:solidFill>
          <a:srgbClr val="FFFFFF"/>
        </a:solidFill>
        <a:ln w="25400">
          <a:noFill/>
        </a:ln>
      </c:spPr>
      <c:txPr>
        <a:bodyPr/>
        <a:lstStyle/>
        <a:p>
          <a:pPr rtl="0">
            <a:defRPr sz="9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0.98425196850393659" l="0.74803149606299291" r="0.74803149606299291" t="0.98425196850393659" header="0.51181102362204722" footer="0.5118110236220472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104775</xdr:colOff>
      <xdr:row>1</xdr:row>
      <xdr:rowOff>47625</xdr:rowOff>
    </xdr:from>
    <xdr:to>
      <xdr:col>8</xdr:col>
      <xdr:colOff>1190626</xdr:colOff>
      <xdr:row>7</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OHO%20PPGs/Infection%20Control/Audit/National%20Guideline%20for%20IPC%20Audit%2020190826%20with%20formu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Questions"/>
      <sheetName val="QIP Sample"/>
      <sheetName val="Graphs"/>
    </sheetNames>
    <sheetDataSet>
      <sheetData sheetId="0" refreshError="1"/>
      <sheetData sheetId="1">
        <row r="4">
          <cell r="E4" t="str">
            <v>Completed</v>
          </cell>
        </row>
        <row r="5">
          <cell r="E5" t="str">
            <v>Not yet due</v>
          </cell>
        </row>
        <row r="6">
          <cell r="E6" t="str">
            <v>Late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61"/>
  <sheetViews>
    <sheetView tabSelected="1" zoomScale="80" zoomScaleNormal="80" workbookViewId="0">
      <selection activeCell="C8" sqref="C8"/>
    </sheetView>
  </sheetViews>
  <sheetFormatPr defaultRowHeight="14.4" x14ac:dyDescent="0.3"/>
  <cols>
    <col min="1" max="1" width="19" bestFit="1" customWidth="1"/>
    <col min="2" max="2" width="12.109375" customWidth="1"/>
    <col min="3" max="3" width="204.44140625" style="2" bestFit="1" customWidth="1"/>
    <col min="4" max="4" width="16.44140625" style="33" customWidth="1"/>
    <col min="5" max="6" width="17.33203125" style="33" bestFit="1" customWidth="1"/>
    <col min="7" max="7" width="17.33203125" bestFit="1" customWidth="1"/>
    <col min="8" max="8" width="45.88671875" customWidth="1"/>
    <col min="9" max="9" width="46.6640625" style="33" customWidth="1"/>
    <col min="10" max="10" width="70.5546875" style="33" customWidth="1"/>
  </cols>
  <sheetData>
    <row r="1" spans="1:10" s="90" customFormat="1" ht="15.75" x14ac:dyDescent="0.25">
      <c r="A1" s="87" t="s">
        <v>100</v>
      </c>
      <c r="B1" s="87"/>
      <c r="C1" s="86" t="s">
        <v>284</v>
      </c>
      <c r="D1" s="88" t="s">
        <v>306</v>
      </c>
      <c r="E1" s="88" t="s">
        <v>307</v>
      </c>
      <c r="F1" s="88" t="s">
        <v>308</v>
      </c>
      <c r="G1" s="88" t="s">
        <v>309</v>
      </c>
      <c r="H1" s="89"/>
      <c r="I1" s="89"/>
      <c r="J1" s="89"/>
    </row>
    <row r="2" spans="1:10" ht="30" x14ac:dyDescent="0.25">
      <c r="A2" s="37" t="s">
        <v>285</v>
      </c>
      <c r="B2" s="37" t="s">
        <v>286</v>
      </c>
      <c r="C2" s="85" t="s">
        <v>340</v>
      </c>
      <c r="D2" s="32" t="s">
        <v>310</v>
      </c>
      <c r="E2" s="32" t="s">
        <v>310</v>
      </c>
      <c r="F2" s="32" t="s">
        <v>310</v>
      </c>
      <c r="G2" s="32" t="s">
        <v>310</v>
      </c>
      <c r="H2" s="31" t="s">
        <v>311</v>
      </c>
      <c r="I2" s="31" t="s">
        <v>313</v>
      </c>
      <c r="J2" s="31" t="s">
        <v>312</v>
      </c>
    </row>
    <row r="3" spans="1:10" ht="15" x14ac:dyDescent="0.25">
      <c r="A3" s="12" t="s">
        <v>0</v>
      </c>
      <c r="B3" s="12" t="s">
        <v>287</v>
      </c>
      <c r="C3" s="30" t="s">
        <v>101</v>
      </c>
      <c r="D3" s="35"/>
      <c r="E3" s="35"/>
      <c r="F3" s="35"/>
      <c r="G3" s="35"/>
      <c r="H3" s="36"/>
      <c r="I3" s="35"/>
      <c r="J3" s="35"/>
    </row>
    <row r="4" spans="1:10" ht="15" x14ac:dyDescent="0.25">
      <c r="A4" s="12" t="s">
        <v>1</v>
      </c>
      <c r="B4" s="12" t="s">
        <v>287</v>
      </c>
      <c r="C4" s="30" t="s">
        <v>102</v>
      </c>
      <c r="D4" s="34"/>
      <c r="E4" s="34"/>
      <c r="F4" s="34"/>
      <c r="G4" s="34"/>
      <c r="H4" s="34"/>
      <c r="I4" s="34"/>
      <c r="J4" s="34"/>
    </row>
    <row r="5" spans="1:10" ht="15" x14ac:dyDescent="0.25">
      <c r="A5" s="12" t="s">
        <v>2</v>
      </c>
      <c r="B5" s="12" t="s">
        <v>287</v>
      </c>
      <c r="C5" s="30" t="s">
        <v>103</v>
      </c>
      <c r="D5" s="34"/>
      <c r="E5" s="34"/>
      <c r="F5" s="34"/>
      <c r="G5" s="34"/>
      <c r="H5" s="34"/>
      <c r="I5" s="34"/>
      <c r="J5" s="34"/>
    </row>
    <row r="6" spans="1:10" ht="15" x14ac:dyDescent="0.25">
      <c r="A6" s="12" t="s">
        <v>3</v>
      </c>
      <c r="B6" s="12" t="s">
        <v>287</v>
      </c>
      <c r="C6" s="30" t="s">
        <v>104</v>
      </c>
      <c r="D6" s="34"/>
      <c r="E6" s="34"/>
      <c r="F6" s="34"/>
      <c r="G6" s="34"/>
      <c r="H6" s="34"/>
      <c r="I6" s="34"/>
      <c r="J6" s="34"/>
    </row>
    <row r="7" spans="1:10" ht="15" x14ac:dyDescent="0.25">
      <c r="A7" s="12" t="s">
        <v>4</v>
      </c>
      <c r="B7" s="12" t="s">
        <v>287</v>
      </c>
      <c r="C7" s="30" t="s">
        <v>105</v>
      </c>
      <c r="D7" s="34"/>
      <c r="E7" s="34"/>
      <c r="F7" s="34"/>
      <c r="G7" s="34"/>
      <c r="H7" s="34"/>
      <c r="I7" s="34"/>
      <c r="J7" s="34"/>
    </row>
    <row r="8" spans="1:10" ht="15" x14ac:dyDescent="0.25">
      <c r="A8" s="12" t="s">
        <v>5</v>
      </c>
      <c r="B8" s="12" t="s">
        <v>288</v>
      </c>
      <c r="C8" s="4" t="s">
        <v>106</v>
      </c>
      <c r="D8" s="34"/>
      <c r="E8" s="34"/>
      <c r="F8" s="34"/>
      <c r="G8" s="34"/>
      <c r="H8" s="34"/>
      <c r="I8" s="34"/>
      <c r="J8" s="34"/>
    </row>
    <row r="9" spans="1:10" ht="15" x14ac:dyDescent="0.25">
      <c r="A9" s="12" t="s">
        <v>6</v>
      </c>
      <c r="B9" s="12" t="s">
        <v>288</v>
      </c>
      <c r="C9" s="3" t="s">
        <v>107</v>
      </c>
      <c r="D9" s="4"/>
      <c r="E9" s="4"/>
      <c r="F9" s="4"/>
      <c r="G9" s="4"/>
      <c r="H9" s="4"/>
      <c r="I9" s="29"/>
      <c r="J9" s="29"/>
    </row>
    <row r="10" spans="1:10" ht="15" x14ac:dyDescent="0.25">
      <c r="A10" s="12" t="s">
        <v>7</v>
      </c>
      <c r="B10" s="12" t="s">
        <v>288</v>
      </c>
      <c r="C10" s="3" t="s">
        <v>108</v>
      </c>
      <c r="D10" s="4"/>
      <c r="E10" s="4"/>
      <c r="F10" s="4"/>
      <c r="G10" s="4"/>
      <c r="H10" s="4"/>
      <c r="I10" s="29"/>
      <c r="J10" s="29"/>
    </row>
    <row r="11" spans="1:10" ht="15" x14ac:dyDescent="0.25">
      <c r="A11" s="12" t="s">
        <v>8</v>
      </c>
      <c r="B11" s="12" t="s">
        <v>288</v>
      </c>
      <c r="C11" s="3" t="s">
        <v>109</v>
      </c>
      <c r="D11" s="8"/>
      <c r="E11" s="8"/>
      <c r="F11" s="8"/>
      <c r="G11" s="8"/>
      <c r="H11" s="8"/>
      <c r="I11" s="29"/>
      <c r="J11" s="29"/>
    </row>
    <row r="12" spans="1:10" ht="15" x14ac:dyDescent="0.25">
      <c r="A12" s="12" t="s">
        <v>9</v>
      </c>
      <c r="B12" s="12" t="s">
        <v>288</v>
      </c>
      <c r="C12" s="5" t="s">
        <v>110</v>
      </c>
      <c r="D12" s="8"/>
      <c r="E12" s="8"/>
      <c r="F12" s="8"/>
      <c r="G12" s="8"/>
      <c r="H12" s="8"/>
      <c r="I12" s="29"/>
      <c r="J12" s="29"/>
    </row>
    <row r="13" spans="1:10" ht="15" x14ac:dyDescent="0.25">
      <c r="A13" s="12" t="s">
        <v>10</v>
      </c>
      <c r="B13" s="12" t="s">
        <v>288</v>
      </c>
      <c r="C13" s="4" t="s">
        <v>111</v>
      </c>
      <c r="D13" s="8"/>
      <c r="E13" s="8"/>
      <c r="F13" s="8"/>
      <c r="G13" s="8"/>
      <c r="H13" s="8"/>
      <c r="I13" s="29"/>
      <c r="J13" s="29"/>
    </row>
    <row r="14" spans="1:10" ht="15" x14ac:dyDescent="0.25">
      <c r="A14" s="12" t="s">
        <v>11</v>
      </c>
      <c r="B14" s="12" t="s">
        <v>288</v>
      </c>
      <c r="C14" s="6" t="s">
        <v>112</v>
      </c>
      <c r="D14" s="4"/>
      <c r="E14" s="4"/>
      <c r="F14" s="4"/>
      <c r="G14" s="4"/>
      <c r="H14" s="4"/>
      <c r="I14" s="29"/>
      <c r="J14" s="29"/>
    </row>
    <row r="15" spans="1:10" ht="15" x14ac:dyDescent="0.25">
      <c r="A15" s="12" t="s">
        <v>12</v>
      </c>
      <c r="B15" s="12" t="s">
        <v>288</v>
      </c>
      <c r="C15" s="3" t="s">
        <v>113</v>
      </c>
      <c r="D15" s="6"/>
      <c r="E15" s="6"/>
      <c r="F15" s="6"/>
      <c r="G15" s="6"/>
      <c r="H15" s="6"/>
      <c r="I15" s="29"/>
      <c r="J15" s="29"/>
    </row>
    <row r="16" spans="1:10" ht="15" x14ac:dyDescent="0.25">
      <c r="A16" s="12" t="s">
        <v>13</v>
      </c>
      <c r="B16" s="12" t="s">
        <v>289</v>
      </c>
      <c r="C16" s="9" t="s">
        <v>126</v>
      </c>
      <c r="D16" s="8"/>
      <c r="E16" s="8"/>
      <c r="F16" s="8"/>
      <c r="G16" s="8"/>
      <c r="H16" s="8"/>
      <c r="I16" s="29"/>
      <c r="J16" s="29"/>
    </row>
    <row r="17" spans="1:10" ht="15" x14ac:dyDescent="0.25">
      <c r="A17" s="12" t="s">
        <v>14</v>
      </c>
      <c r="B17" s="12" t="s">
        <v>289</v>
      </c>
      <c r="C17" s="4" t="s">
        <v>127</v>
      </c>
      <c r="D17" s="8"/>
      <c r="E17" s="8"/>
      <c r="F17" s="8"/>
      <c r="G17" s="8"/>
      <c r="H17" s="8"/>
      <c r="I17" s="29"/>
      <c r="J17" s="29"/>
    </row>
    <row r="18" spans="1:10" ht="15" x14ac:dyDescent="0.25">
      <c r="A18" s="12" t="s">
        <v>15</v>
      </c>
      <c r="B18" s="12" t="s">
        <v>290</v>
      </c>
      <c r="C18" s="13" t="s">
        <v>128</v>
      </c>
      <c r="D18" s="8"/>
      <c r="E18" s="8"/>
      <c r="F18" s="8"/>
      <c r="G18" s="8"/>
      <c r="H18" s="8"/>
      <c r="I18" s="29"/>
      <c r="J18" s="29"/>
    </row>
    <row r="19" spans="1:10" ht="15" x14ac:dyDescent="0.25">
      <c r="A19" s="12" t="s">
        <v>16</v>
      </c>
      <c r="B19" s="12" t="s">
        <v>290</v>
      </c>
      <c r="C19" s="13" t="s">
        <v>129</v>
      </c>
      <c r="D19" s="9"/>
      <c r="E19" s="9"/>
      <c r="F19" s="9"/>
      <c r="G19" s="9"/>
      <c r="H19" s="9"/>
      <c r="I19" s="29"/>
      <c r="J19" s="29"/>
    </row>
    <row r="20" spans="1:10" ht="15" x14ac:dyDescent="0.25">
      <c r="A20" s="12" t="s">
        <v>17</v>
      </c>
      <c r="B20" s="12" t="s">
        <v>290</v>
      </c>
      <c r="C20" s="13" t="s">
        <v>130</v>
      </c>
      <c r="D20" s="9"/>
      <c r="E20" s="9"/>
      <c r="F20" s="9"/>
      <c r="G20" s="9"/>
      <c r="H20" s="9"/>
      <c r="I20" s="29"/>
      <c r="J20" s="29"/>
    </row>
    <row r="21" spans="1:10" ht="15" x14ac:dyDescent="0.25">
      <c r="A21" s="12" t="s">
        <v>18</v>
      </c>
      <c r="B21" s="12" t="s">
        <v>290</v>
      </c>
      <c r="C21" s="13" t="s">
        <v>131</v>
      </c>
      <c r="D21" s="9"/>
      <c r="E21" s="9"/>
      <c r="F21" s="9"/>
      <c r="G21" s="9"/>
      <c r="H21" s="9"/>
      <c r="I21" s="29"/>
      <c r="J21" s="29"/>
    </row>
    <row r="22" spans="1:10" ht="15" x14ac:dyDescent="0.25">
      <c r="A22" s="12" t="s">
        <v>19</v>
      </c>
      <c r="B22" s="12" t="s">
        <v>290</v>
      </c>
      <c r="C22" s="13" t="s">
        <v>132</v>
      </c>
      <c r="D22" s="9"/>
      <c r="E22" s="9"/>
      <c r="F22" s="9"/>
      <c r="G22" s="9"/>
      <c r="H22" s="9"/>
      <c r="I22" s="29"/>
      <c r="J22" s="29"/>
    </row>
    <row r="23" spans="1:10" ht="15" x14ac:dyDescent="0.25">
      <c r="A23" s="12" t="s">
        <v>20</v>
      </c>
      <c r="B23" s="12" t="s">
        <v>291</v>
      </c>
      <c r="C23" s="13" t="s">
        <v>133</v>
      </c>
      <c r="D23" s="9"/>
      <c r="E23" s="9"/>
      <c r="F23" s="9"/>
      <c r="G23" s="9"/>
      <c r="H23" s="9"/>
      <c r="I23" s="29"/>
      <c r="J23" s="29"/>
    </row>
    <row r="24" spans="1:10" ht="15" x14ac:dyDescent="0.25">
      <c r="A24" s="12" t="s">
        <v>21</v>
      </c>
      <c r="B24" s="12" t="s">
        <v>291</v>
      </c>
      <c r="C24" s="14" t="s">
        <v>134</v>
      </c>
      <c r="D24" s="9"/>
      <c r="E24" s="9"/>
      <c r="F24" s="9"/>
      <c r="G24" s="9"/>
      <c r="H24" s="9"/>
      <c r="I24" s="29"/>
      <c r="J24" s="29"/>
    </row>
    <row r="25" spans="1:10" ht="15" x14ac:dyDescent="0.25">
      <c r="A25" s="12" t="s">
        <v>22</v>
      </c>
      <c r="B25" s="12" t="s">
        <v>292</v>
      </c>
      <c r="C25" s="7" t="s">
        <v>114</v>
      </c>
      <c r="D25" s="9"/>
      <c r="E25" s="9"/>
      <c r="F25" s="9"/>
      <c r="G25" s="9"/>
      <c r="H25" s="9"/>
      <c r="I25" s="29"/>
      <c r="J25" s="29"/>
    </row>
    <row r="26" spans="1:10" ht="15" x14ac:dyDescent="0.25">
      <c r="A26" s="12" t="s">
        <v>23</v>
      </c>
      <c r="B26" s="12" t="s">
        <v>292</v>
      </c>
      <c r="C26" s="8" t="s">
        <v>115</v>
      </c>
      <c r="D26" s="9"/>
      <c r="E26" s="9"/>
      <c r="F26" s="9"/>
      <c r="G26" s="9"/>
      <c r="H26" s="9"/>
      <c r="I26" s="29"/>
      <c r="J26" s="29"/>
    </row>
    <row r="27" spans="1:10" ht="15" x14ac:dyDescent="0.25">
      <c r="A27" s="12" t="s">
        <v>24</v>
      </c>
      <c r="B27" s="12" t="s">
        <v>292</v>
      </c>
      <c r="C27" s="9" t="s">
        <v>116</v>
      </c>
      <c r="D27" s="9"/>
      <c r="E27" s="9"/>
      <c r="F27" s="9"/>
      <c r="G27" s="9"/>
      <c r="H27" s="9"/>
      <c r="I27" s="29"/>
      <c r="J27" s="29"/>
    </row>
    <row r="28" spans="1:10" ht="15" x14ac:dyDescent="0.25">
      <c r="A28" s="12" t="s">
        <v>25</v>
      </c>
      <c r="B28" s="12" t="s">
        <v>292</v>
      </c>
      <c r="C28" s="10" t="s">
        <v>117</v>
      </c>
      <c r="D28" s="9"/>
      <c r="E28" s="9"/>
      <c r="F28" s="9"/>
      <c r="G28" s="9"/>
      <c r="H28" s="9"/>
      <c r="I28" s="29"/>
      <c r="J28" s="29"/>
    </row>
    <row r="29" spans="1:10" x14ac:dyDescent="0.3">
      <c r="A29" s="12" t="s">
        <v>26</v>
      </c>
      <c r="B29" s="12" t="s">
        <v>292</v>
      </c>
      <c r="C29" s="10" t="s">
        <v>118</v>
      </c>
      <c r="D29" s="9"/>
      <c r="E29" s="9"/>
      <c r="F29" s="9"/>
      <c r="G29" s="9"/>
      <c r="H29" s="9"/>
      <c r="I29" s="29"/>
      <c r="J29" s="29"/>
    </row>
    <row r="30" spans="1:10" x14ac:dyDescent="0.3">
      <c r="A30" s="12" t="s">
        <v>27</v>
      </c>
      <c r="B30" s="12" t="s">
        <v>292</v>
      </c>
      <c r="C30" s="10" t="s">
        <v>119</v>
      </c>
      <c r="D30" s="4"/>
      <c r="E30" s="4"/>
      <c r="F30" s="4"/>
      <c r="G30" s="4"/>
      <c r="H30" s="4"/>
      <c r="I30" s="29"/>
      <c r="J30" s="29"/>
    </row>
    <row r="31" spans="1:10" x14ac:dyDescent="0.3">
      <c r="A31" s="12" t="s">
        <v>28</v>
      </c>
      <c r="B31" s="12" t="s">
        <v>292</v>
      </c>
      <c r="C31" s="10" t="s">
        <v>120</v>
      </c>
      <c r="D31" s="13"/>
      <c r="E31" s="13"/>
      <c r="F31" s="13"/>
      <c r="G31" s="13"/>
      <c r="H31" s="13"/>
      <c r="I31" s="20"/>
      <c r="J31" s="20"/>
    </row>
    <row r="32" spans="1:10" x14ac:dyDescent="0.3">
      <c r="A32" s="12" t="s">
        <v>29</v>
      </c>
      <c r="B32" s="12" t="s">
        <v>292</v>
      </c>
      <c r="C32" s="11" t="s">
        <v>121</v>
      </c>
      <c r="D32" s="13"/>
      <c r="E32" s="13"/>
      <c r="F32" s="13"/>
      <c r="G32" s="13"/>
      <c r="H32" s="13"/>
      <c r="I32" s="20"/>
      <c r="J32" s="20"/>
    </row>
    <row r="33" spans="1:10" x14ac:dyDescent="0.3">
      <c r="A33" s="12" t="s">
        <v>30</v>
      </c>
      <c r="B33" s="12" t="s">
        <v>292</v>
      </c>
      <c r="C33" s="10" t="s">
        <v>122</v>
      </c>
      <c r="D33" s="13"/>
      <c r="E33" s="13"/>
      <c r="F33" s="13"/>
      <c r="G33" s="13"/>
      <c r="H33" s="13"/>
      <c r="I33" s="20"/>
      <c r="J33" s="20"/>
    </row>
    <row r="34" spans="1:10" x14ac:dyDescent="0.3">
      <c r="A34" s="12" t="s">
        <v>31</v>
      </c>
      <c r="B34" s="12" t="s">
        <v>292</v>
      </c>
      <c r="C34" s="10" t="s">
        <v>123</v>
      </c>
      <c r="D34" s="13"/>
      <c r="E34" s="13"/>
      <c r="F34" s="13"/>
      <c r="G34" s="13"/>
      <c r="H34" s="13"/>
      <c r="I34" s="20"/>
      <c r="J34" s="20"/>
    </row>
    <row r="35" spans="1:10" x14ac:dyDescent="0.3">
      <c r="A35" s="12" t="s">
        <v>32</v>
      </c>
      <c r="B35" s="12" t="s">
        <v>292</v>
      </c>
      <c r="C35" s="10" t="s">
        <v>124</v>
      </c>
      <c r="D35" s="13"/>
      <c r="E35" s="13"/>
      <c r="F35" s="13"/>
      <c r="G35" s="13"/>
      <c r="H35" s="13"/>
      <c r="I35" s="20"/>
      <c r="J35" s="20"/>
    </row>
    <row r="36" spans="1:10" x14ac:dyDescent="0.3">
      <c r="A36" s="12" t="s">
        <v>33</v>
      </c>
      <c r="B36" s="12" t="s">
        <v>292</v>
      </c>
      <c r="C36" s="12" t="s">
        <v>125</v>
      </c>
      <c r="D36" s="13"/>
      <c r="E36" s="13"/>
      <c r="F36" s="13"/>
      <c r="G36" s="13"/>
      <c r="H36" s="13"/>
      <c r="I36" s="20"/>
      <c r="J36" s="20"/>
    </row>
    <row r="37" spans="1:10" x14ac:dyDescent="0.3">
      <c r="A37" s="12" t="s">
        <v>34</v>
      </c>
      <c r="B37" s="12" t="s">
        <v>293</v>
      </c>
      <c r="C37" s="13" t="s">
        <v>135</v>
      </c>
      <c r="D37" s="15"/>
      <c r="E37" s="15"/>
      <c r="F37" s="15"/>
      <c r="G37" s="15"/>
      <c r="H37" s="15"/>
      <c r="I37" s="29"/>
      <c r="J37" s="29"/>
    </row>
    <row r="38" spans="1:10" x14ac:dyDescent="0.3">
      <c r="A38" s="12" t="s">
        <v>35</v>
      </c>
      <c r="B38" s="12" t="s">
        <v>293</v>
      </c>
      <c r="C38" s="15" t="s">
        <v>136</v>
      </c>
      <c r="D38" s="15"/>
      <c r="E38" s="15"/>
      <c r="F38" s="15"/>
      <c r="G38" s="15"/>
      <c r="H38" s="15"/>
      <c r="I38" s="29"/>
      <c r="J38" s="29"/>
    </row>
    <row r="39" spans="1:10" x14ac:dyDescent="0.3">
      <c r="A39" s="12" t="s">
        <v>36</v>
      </c>
      <c r="B39" s="12" t="s">
        <v>293</v>
      </c>
      <c r="C39" s="15" t="s">
        <v>137</v>
      </c>
      <c r="D39" s="15"/>
      <c r="E39" s="15"/>
      <c r="F39" s="15"/>
      <c r="G39" s="15"/>
      <c r="H39" s="15"/>
      <c r="I39" s="29"/>
      <c r="J39" s="29"/>
    </row>
    <row r="40" spans="1:10" x14ac:dyDescent="0.3">
      <c r="A40" s="12" t="s">
        <v>37</v>
      </c>
      <c r="B40" s="12" t="s">
        <v>293</v>
      </c>
      <c r="C40" s="14" t="s">
        <v>138</v>
      </c>
      <c r="D40" s="15"/>
      <c r="E40" s="15"/>
      <c r="F40" s="15"/>
      <c r="G40" s="15"/>
      <c r="H40" s="15"/>
      <c r="I40" s="29"/>
      <c r="J40" s="29"/>
    </row>
    <row r="41" spans="1:10" x14ac:dyDescent="0.3">
      <c r="A41" s="12" t="s">
        <v>38</v>
      </c>
      <c r="B41" s="12" t="s">
        <v>293</v>
      </c>
      <c r="C41" s="15" t="s">
        <v>139</v>
      </c>
      <c r="D41" s="15"/>
      <c r="E41" s="15"/>
      <c r="F41" s="15"/>
      <c r="G41" s="15"/>
      <c r="H41" s="15"/>
      <c r="I41" s="29"/>
      <c r="J41" s="29"/>
    </row>
    <row r="42" spans="1:10" x14ac:dyDescent="0.3">
      <c r="A42" s="12" t="s">
        <v>39</v>
      </c>
      <c r="B42" s="12" t="s">
        <v>293</v>
      </c>
      <c r="C42" s="14" t="s">
        <v>140</v>
      </c>
      <c r="D42" s="15"/>
      <c r="E42" s="15"/>
      <c r="F42" s="15"/>
      <c r="G42" s="15"/>
      <c r="H42" s="15"/>
      <c r="I42" s="29"/>
      <c r="J42" s="29"/>
    </row>
    <row r="43" spans="1:10" x14ac:dyDescent="0.3">
      <c r="A43" s="12" t="s">
        <v>40</v>
      </c>
      <c r="B43" s="12" t="s">
        <v>293</v>
      </c>
      <c r="C43" s="15" t="s">
        <v>141</v>
      </c>
      <c r="D43" s="15"/>
      <c r="E43" s="15"/>
      <c r="F43" s="15"/>
      <c r="G43" s="15"/>
      <c r="H43" s="15"/>
      <c r="I43" s="29"/>
      <c r="J43" s="29"/>
    </row>
    <row r="44" spans="1:10" x14ac:dyDescent="0.3">
      <c r="A44" s="12" t="s">
        <v>41</v>
      </c>
      <c r="B44" s="12" t="s">
        <v>293</v>
      </c>
      <c r="C44" s="14" t="s">
        <v>142</v>
      </c>
      <c r="D44" s="15"/>
      <c r="E44" s="15"/>
      <c r="F44" s="15"/>
      <c r="G44" s="15"/>
      <c r="H44" s="15"/>
      <c r="I44" s="29"/>
      <c r="J44" s="29"/>
    </row>
    <row r="45" spans="1:10" x14ac:dyDescent="0.3">
      <c r="A45" s="12" t="s">
        <v>42</v>
      </c>
      <c r="B45" s="12" t="s">
        <v>293</v>
      </c>
      <c r="C45" s="14" t="s">
        <v>143</v>
      </c>
      <c r="D45" s="15"/>
      <c r="E45" s="15"/>
      <c r="F45" s="15"/>
      <c r="G45" s="15"/>
      <c r="H45" s="15"/>
      <c r="I45" s="29"/>
      <c r="J45" s="29"/>
    </row>
    <row r="46" spans="1:10" ht="28.8" x14ac:dyDescent="0.3">
      <c r="A46" s="12" t="s">
        <v>43</v>
      </c>
      <c r="B46" s="12" t="s">
        <v>293</v>
      </c>
      <c r="C46" s="16" t="s">
        <v>144</v>
      </c>
      <c r="D46" s="15"/>
      <c r="E46" s="15"/>
      <c r="F46" s="15"/>
      <c r="G46" s="15"/>
      <c r="H46" s="15"/>
      <c r="I46" s="29"/>
      <c r="J46" s="29"/>
    </row>
    <row r="47" spans="1:10" x14ac:dyDescent="0.3">
      <c r="A47" s="12" t="s">
        <v>44</v>
      </c>
      <c r="B47" s="12" t="s">
        <v>293</v>
      </c>
      <c r="C47" s="15" t="s">
        <v>145</v>
      </c>
      <c r="D47" s="15"/>
      <c r="E47" s="15"/>
      <c r="F47" s="15"/>
      <c r="G47" s="15"/>
      <c r="H47" s="15"/>
      <c r="I47" s="29"/>
      <c r="J47" s="29"/>
    </row>
    <row r="48" spans="1:10" x14ac:dyDescent="0.3">
      <c r="A48" s="12" t="s">
        <v>45</v>
      </c>
      <c r="B48" s="12" t="s">
        <v>293</v>
      </c>
      <c r="C48" s="15" t="s">
        <v>146</v>
      </c>
      <c r="D48" s="15"/>
      <c r="E48" s="15"/>
      <c r="F48" s="15"/>
      <c r="G48" s="15"/>
      <c r="H48" s="15"/>
      <c r="I48" s="29"/>
      <c r="J48" s="29"/>
    </row>
    <row r="49" spans="1:10" x14ac:dyDescent="0.3">
      <c r="A49" s="12" t="s">
        <v>46</v>
      </c>
      <c r="B49" s="12" t="s">
        <v>293</v>
      </c>
      <c r="C49" s="14" t="s">
        <v>147</v>
      </c>
      <c r="D49" s="13"/>
      <c r="E49" s="13"/>
      <c r="F49" s="13"/>
      <c r="G49" s="13"/>
      <c r="H49" s="13"/>
      <c r="I49" s="20"/>
      <c r="J49" s="20"/>
    </row>
    <row r="50" spans="1:10" x14ac:dyDescent="0.3">
      <c r="A50" s="12" t="s">
        <v>47</v>
      </c>
      <c r="B50" s="12" t="s">
        <v>294</v>
      </c>
      <c r="C50" s="14" t="s">
        <v>148</v>
      </c>
      <c r="D50" s="15"/>
      <c r="E50" s="15"/>
      <c r="F50" s="15"/>
      <c r="G50" s="15"/>
      <c r="H50" s="15"/>
      <c r="I50" s="29"/>
      <c r="J50" s="29"/>
    </row>
    <row r="51" spans="1:10" x14ac:dyDescent="0.3">
      <c r="A51" s="12" t="s">
        <v>48</v>
      </c>
      <c r="B51" s="12" t="s">
        <v>294</v>
      </c>
      <c r="C51" s="14" t="s">
        <v>149</v>
      </c>
      <c r="D51" s="15"/>
      <c r="E51" s="15"/>
      <c r="F51" s="15"/>
      <c r="G51" s="15"/>
      <c r="H51" s="15"/>
      <c r="I51" s="29"/>
      <c r="J51" s="29"/>
    </row>
    <row r="52" spans="1:10" x14ac:dyDescent="0.3">
      <c r="A52" s="12" t="s">
        <v>49</v>
      </c>
      <c r="B52" s="12" t="s">
        <v>295</v>
      </c>
      <c r="C52" s="14" t="s">
        <v>150</v>
      </c>
      <c r="D52" s="15"/>
      <c r="E52" s="15"/>
      <c r="F52" s="15"/>
      <c r="G52" s="15"/>
      <c r="H52" s="15"/>
      <c r="I52" s="29"/>
      <c r="J52" s="29"/>
    </row>
    <row r="53" spans="1:10" x14ac:dyDescent="0.3">
      <c r="A53" s="12" t="s">
        <v>50</v>
      </c>
      <c r="B53" s="12" t="s">
        <v>295</v>
      </c>
      <c r="C53" s="14" t="s">
        <v>151</v>
      </c>
      <c r="D53" s="15"/>
      <c r="E53" s="15"/>
      <c r="F53" s="15"/>
      <c r="G53" s="15"/>
      <c r="H53" s="15"/>
      <c r="I53" s="29"/>
      <c r="J53" s="29"/>
    </row>
    <row r="54" spans="1:10" x14ac:dyDescent="0.3">
      <c r="A54" s="12" t="s">
        <v>51</v>
      </c>
      <c r="B54" s="12" t="s">
        <v>295</v>
      </c>
      <c r="C54" s="17" t="s">
        <v>152</v>
      </c>
      <c r="D54" s="15"/>
      <c r="E54" s="15"/>
      <c r="F54" s="15"/>
      <c r="G54" s="15"/>
      <c r="H54" s="15"/>
      <c r="I54" s="29"/>
      <c r="J54" s="29"/>
    </row>
    <row r="55" spans="1:10" x14ac:dyDescent="0.3">
      <c r="A55" s="12" t="s">
        <v>52</v>
      </c>
      <c r="B55" s="12" t="s">
        <v>295</v>
      </c>
      <c r="C55" s="17" t="s">
        <v>153</v>
      </c>
      <c r="D55" s="4"/>
      <c r="E55" s="4"/>
      <c r="F55" s="4"/>
      <c r="G55" s="4"/>
      <c r="H55" s="4"/>
      <c r="I55" s="29"/>
      <c r="J55" s="29"/>
    </row>
    <row r="56" spans="1:10" x14ac:dyDescent="0.3">
      <c r="A56" s="12" t="s">
        <v>53</v>
      </c>
      <c r="B56" s="12" t="s">
        <v>295</v>
      </c>
      <c r="C56" s="18" t="s">
        <v>154</v>
      </c>
      <c r="D56" s="4"/>
      <c r="E56" s="4"/>
      <c r="F56" s="4"/>
      <c r="G56" s="4"/>
      <c r="H56" s="4"/>
      <c r="I56" s="29"/>
      <c r="J56" s="29"/>
    </row>
    <row r="57" spans="1:10" x14ac:dyDescent="0.3">
      <c r="A57" s="12" t="s">
        <v>54</v>
      </c>
      <c r="B57" s="12" t="s">
        <v>295</v>
      </c>
      <c r="C57" s="4" t="s">
        <v>303</v>
      </c>
      <c r="D57" s="9"/>
      <c r="E57" s="9"/>
      <c r="F57" s="9"/>
      <c r="G57" s="9"/>
      <c r="H57" s="9"/>
      <c r="I57" s="29"/>
      <c r="J57" s="29"/>
    </row>
    <row r="58" spans="1:10" x14ac:dyDescent="0.3">
      <c r="A58" s="12" t="s">
        <v>55</v>
      </c>
      <c r="B58" s="12" t="s">
        <v>295</v>
      </c>
      <c r="C58" s="19" t="s">
        <v>155</v>
      </c>
      <c r="D58" s="15"/>
      <c r="E58" s="15"/>
      <c r="F58" s="15"/>
      <c r="G58" s="15"/>
      <c r="H58" s="15"/>
      <c r="I58" s="29"/>
      <c r="J58" s="29"/>
    </row>
    <row r="59" spans="1:10" x14ac:dyDescent="0.3">
      <c r="A59" s="12" t="s">
        <v>56</v>
      </c>
      <c r="B59" s="12" t="s">
        <v>295</v>
      </c>
      <c r="C59" s="20" t="s">
        <v>156</v>
      </c>
      <c r="D59" s="15"/>
      <c r="E59" s="15"/>
      <c r="F59" s="15"/>
      <c r="G59" s="15"/>
      <c r="H59" s="15"/>
      <c r="I59" s="29"/>
      <c r="J59" s="29"/>
    </row>
    <row r="60" spans="1:10" x14ac:dyDescent="0.3">
      <c r="A60" s="12" t="s">
        <v>57</v>
      </c>
      <c r="B60" s="12" t="s">
        <v>295</v>
      </c>
      <c r="C60" s="4" t="s">
        <v>157</v>
      </c>
      <c r="D60" s="20"/>
      <c r="E60" s="20"/>
      <c r="F60" s="20"/>
      <c r="G60" s="20"/>
      <c r="H60" s="20"/>
      <c r="I60" s="20"/>
      <c r="J60" s="20"/>
    </row>
    <row r="61" spans="1:10" x14ac:dyDescent="0.3">
      <c r="A61" s="12" t="s">
        <v>58</v>
      </c>
      <c r="B61" s="12" t="s">
        <v>295</v>
      </c>
      <c r="C61" s="4" t="s">
        <v>158</v>
      </c>
      <c r="D61" s="15"/>
      <c r="E61" s="15"/>
      <c r="F61" s="15"/>
      <c r="G61" s="15"/>
      <c r="H61" s="15"/>
      <c r="I61" s="29"/>
      <c r="J61" s="29"/>
    </row>
    <row r="62" spans="1:10" x14ac:dyDescent="0.3">
      <c r="A62" s="12" t="s">
        <v>59</v>
      </c>
      <c r="B62" s="12" t="s">
        <v>295</v>
      </c>
      <c r="C62" s="21" t="s">
        <v>159</v>
      </c>
      <c r="D62" s="4"/>
      <c r="E62" s="4"/>
      <c r="F62" s="4"/>
      <c r="G62" s="4"/>
      <c r="H62" s="4"/>
      <c r="I62" s="29"/>
      <c r="J62" s="29"/>
    </row>
    <row r="63" spans="1:10" x14ac:dyDescent="0.3">
      <c r="A63" s="12" t="s">
        <v>60</v>
      </c>
      <c r="B63" s="12" t="s">
        <v>295</v>
      </c>
      <c r="C63" s="4" t="s">
        <v>160</v>
      </c>
      <c r="D63" s="9"/>
      <c r="E63" s="9"/>
      <c r="F63" s="9"/>
      <c r="G63" s="9"/>
      <c r="H63" s="9"/>
      <c r="I63" s="29"/>
      <c r="J63" s="29"/>
    </row>
    <row r="64" spans="1:10" x14ac:dyDescent="0.3">
      <c r="A64" s="12" t="s">
        <v>61</v>
      </c>
      <c r="B64" s="12" t="s">
        <v>295</v>
      </c>
      <c r="C64" s="1" t="s">
        <v>161</v>
      </c>
      <c r="D64" s="15"/>
      <c r="E64" s="15"/>
      <c r="F64" s="15"/>
      <c r="G64" s="15"/>
      <c r="H64" s="15"/>
      <c r="I64" s="29"/>
      <c r="J64" s="29"/>
    </row>
    <row r="65" spans="1:10" x14ac:dyDescent="0.3">
      <c r="A65" s="12" t="s">
        <v>62</v>
      </c>
      <c r="B65" s="12" t="s">
        <v>295</v>
      </c>
      <c r="C65" s="14" t="s">
        <v>162</v>
      </c>
      <c r="D65" s="18"/>
      <c r="E65" s="18"/>
      <c r="F65" s="18"/>
      <c r="G65" s="18"/>
      <c r="H65" s="18"/>
      <c r="I65" s="29"/>
      <c r="J65" s="29"/>
    </row>
    <row r="66" spans="1:10" x14ac:dyDescent="0.3">
      <c r="A66" s="12" t="s">
        <v>63</v>
      </c>
      <c r="B66" s="12" t="s">
        <v>295</v>
      </c>
      <c r="C66" s="22" t="s">
        <v>163</v>
      </c>
      <c r="D66" s="4"/>
      <c r="E66" s="4"/>
      <c r="F66" s="4"/>
      <c r="G66" s="4"/>
      <c r="H66" s="4"/>
      <c r="I66" s="29"/>
      <c r="J66" s="29"/>
    </row>
    <row r="67" spans="1:10" x14ac:dyDescent="0.3">
      <c r="A67" s="12" t="s">
        <v>64</v>
      </c>
      <c r="B67" s="12" t="s">
        <v>296</v>
      </c>
      <c r="C67" s="22" t="s">
        <v>164</v>
      </c>
      <c r="D67" s="15"/>
      <c r="E67" s="15"/>
      <c r="F67" s="15"/>
      <c r="G67" s="15"/>
      <c r="H67" s="15"/>
      <c r="I67" s="29"/>
      <c r="J67" s="29"/>
    </row>
    <row r="68" spans="1:10" x14ac:dyDescent="0.3">
      <c r="A68" s="12" t="s">
        <v>65</v>
      </c>
      <c r="B68" s="12" t="s">
        <v>296</v>
      </c>
      <c r="C68" s="22" t="s">
        <v>165</v>
      </c>
      <c r="D68" s="15"/>
      <c r="E68" s="15"/>
      <c r="F68" s="15"/>
      <c r="G68" s="15"/>
      <c r="H68" s="15"/>
      <c r="I68" s="29"/>
      <c r="J68" s="29"/>
    </row>
    <row r="69" spans="1:10" x14ac:dyDescent="0.3">
      <c r="A69" s="12" t="s">
        <v>66</v>
      </c>
      <c r="B69" s="12" t="s">
        <v>296</v>
      </c>
      <c r="C69" s="13" t="s">
        <v>166</v>
      </c>
      <c r="D69" s="15"/>
      <c r="E69" s="15"/>
      <c r="F69" s="15"/>
      <c r="G69" s="15"/>
      <c r="H69" s="15"/>
      <c r="I69" s="29"/>
      <c r="J69" s="29"/>
    </row>
    <row r="70" spans="1:10" x14ac:dyDescent="0.3">
      <c r="A70" s="12" t="s">
        <v>67</v>
      </c>
      <c r="B70" s="12" t="s">
        <v>297</v>
      </c>
      <c r="C70" s="18" t="s">
        <v>167</v>
      </c>
      <c r="D70" s="13"/>
      <c r="E70" s="13"/>
      <c r="F70" s="13"/>
      <c r="G70" s="13"/>
      <c r="H70" s="13"/>
      <c r="I70" s="20"/>
      <c r="J70" s="20"/>
    </row>
    <row r="71" spans="1:10" x14ac:dyDescent="0.3">
      <c r="A71" s="12" t="s">
        <v>68</v>
      </c>
      <c r="B71" s="12" t="s">
        <v>297</v>
      </c>
      <c r="C71" s="21" t="s">
        <v>168</v>
      </c>
      <c r="D71" s="17"/>
      <c r="E71" s="17"/>
      <c r="F71" s="17"/>
      <c r="G71" s="17"/>
      <c r="H71" s="17"/>
      <c r="I71" s="29"/>
      <c r="J71" s="29"/>
    </row>
    <row r="72" spans="1:10" x14ac:dyDescent="0.3">
      <c r="A72" s="12" t="s">
        <v>69</v>
      </c>
      <c r="B72" s="12" t="s">
        <v>297</v>
      </c>
      <c r="C72" s="10" t="s">
        <v>169</v>
      </c>
      <c r="D72" s="15"/>
      <c r="E72" s="15"/>
      <c r="F72" s="15"/>
      <c r="G72" s="15"/>
      <c r="H72" s="15"/>
      <c r="I72" s="29"/>
      <c r="J72" s="29"/>
    </row>
    <row r="73" spans="1:10" x14ac:dyDescent="0.3">
      <c r="A73" s="12" t="s">
        <v>70</v>
      </c>
      <c r="B73" s="12" t="s">
        <v>297</v>
      </c>
      <c r="C73" s="9" t="s">
        <v>170</v>
      </c>
      <c r="D73" s="18"/>
      <c r="E73" s="18"/>
      <c r="F73" s="18"/>
      <c r="G73" s="18"/>
      <c r="H73" s="18"/>
      <c r="I73" s="29"/>
      <c r="J73" s="29"/>
    </row>
    <row r="74" spans="1:10" x14ac:dyDescent="0.3">
      <c r="A74" s="12" t="s">
        <v>71</v>
      </c>
      <c r="B74" s="12" t="s">
        <v>297</v>
      </c>
      <c r="C74" s="22" t="s">
        <v>171</v>
      </c>
      <c r="D74" s="4"/>
      <c r="E74" s="4"/>
      <c r="F74" s="4"/>
      <c r="G74" s="4"/>
      <c r="H74" s="4"/>
      <c r="I74" s="29"/>
      <c r="J74" s="29"/>
    </row>
    <row r="75" spans="1:10" x14ac:dyDescent="0.3">
      <c r="A75" s="12" t="s">
        <v>72</v>
      </c>
      <c r="B75" s="12" t="s">
        <v>297</v>
      </c>
      <c r="C75" s="23" t="s">
        <v>172</v>
      </c>
      <c r="D75" s="13"/>
      <c r="E75" s="13"/>
      <c r="F75" s="13"/>
      <c r="G75" s="13"/>
      <c r="H75" s="13"/>
      <c r="I75" s="20"/>
      <c r="J75" s="20"/>
    </row>
    <row r="76" spans="1:10" x14ac:dyDescent="0.3">
      <c r="A76" s="12" t="s">
        <v>73</v>
      </c>
      <c r="B76" s="12" t="s">
        <v>297</v>
      </c>
      <c r="C76" s="9" t="s">
        <v>173</v>
      </c>
      <c r="D76" s="18"/>
      <c r="E76" s="18"/>
      <c r="F76" s="18"/>
      <c r="G76" s="18"/>
      <c r="H76" s="18"/>
      <c r="I76" s="29"/>
      <c r="J76" s="29"/>
    </row>
    <row r="77" spans="1:10" x14ac:dyDescent="0.3">
      <c r="A77" s="12" t="s">
        <v>74</v>
      </c>
      <c r="B77" s="12" t="s">
        <v>297</v>
      </c>
      <c r="C77" s="9" t="s">
        <v>341</v>
      </c>
      <c r="D77" s="9"/>
      <c r="E77" s="9"/>
      <c r="F77" s="9"/>
      <c r="G77" s="9"/>
      <c r="H77" s="9"/>
      <c r="I77" s="29"/>
      <c r="J77" s="29"/>
    </row>
    <row r="78" spans="1:10" x14ac:dyDescent="0.3">
      <c r="A78" s="12" t="s">
        <v>75</v>
      </c>
      <c r="B78" s="12" t="s">
        <v>297</v>
      </c>
      <c r="C78" s="4" t="s">
        <v>342</v>
      </c>
      <c r="D78" s="9"/>
      <c r="E78" s="9"/>
      <c r="F78" s="9"/>
      <c r="G78" s="9"/>
      <c r="H78" s="9"/>
      <c r="I78" s="29"/>
      <c r="J78" s="29"/>
    </row>
    <row r="79" spans="1:10" x14ac:dyDescent="0.3">
      <c r="A79" s="12" t="s">
        <v>76</v>
      </c>
      <c r="B79" s="12" t="s">
        <v>297</v>
      </c>
      <c r="C79" s="24" t="s">
        <v>343</v>
      </c>
      <c r="D79" s="9"/>
      <c r="E79" s="9"/>
      <c r="F79" s="9"/>
      <c r="G79" s="9"/>
      <c r="H79" s="9"/>
      <c r="I79" s="29"/>
      <c r="J79" s="29"/>
    </row>
    <row r="80" spans="1:10" x14ac:dyDescent="0.3">
      <c r="A80" s="12" t="s">
        <v>77</v>
      </c>
      <c r="B80" s="12" t="s">
        <v>297</v>
      </c>
      <c r="C80" s="4" t="s">
        <v>344</v>
      </c>
      <c r="D80" s="9"/>
      <c r="E80" s="9"/>
      <c r="F80" s="9"/>
      <c r="G80" s="9"/>
      <c r="H80" s="9"/>
      <c r="I80" s="29"/>
      <c r="J80" s="29"/>
    </row>
    <row r="81" spans="1:10" x14ac:dyDescent="0.3">
      <c r="A81" s="12" t="s">
        <v>78</v>
      </c>
      <c r="B81" s="12" t="s">
        <v>297</v>
      </c>
      <c r="C81" s="9" t="s">
        <v>345</v>
      </c>
      <c r="D81" s="4"/>
      <c r="E81" s="4"/>
      <c r="F81" s="4"/>
      <c r="G81" s="4"/>
      <c r="H81" s="4"/>
      <c r="I81" s="29"/>
      <c r="J81" s="29"/>
    </row>
    <row r="82" spans="1:10" x14ac:dyDescent="0.3">
      <c r="A82" s="12" t="s">
        <v>79</v>
      </c>
      <c r="B82" s="12" t="s">
        <v>297</v>
      </c>
      <c r="C82" s="9" t="s">
        <v>346</v>
      </c>
      <c r="D82" s="4"/>
      <c r="E82" s="4"/>
      <c r="F82" s="4"/>
      <c r="G82" s="4"/>
      <c r="H82" s="4"/>
      <c r="I82" s="29"/>
      <c r="J82" s="29"/>
    </row>
    <row r="83" spans="1:10" x14ac:dyDescent="0.3">
      <c r="A83" s="12" t="s">
        <v>80</v>
      </c>
      <c r="B83" s="12" t="s">
        <v>297</v>
      </c>
      <c r="C83" s="9" t="s">
        <v>347</v>
      </c>
      <c r="D83" s="4"/>
      <c r="E83" s="4"/>
      <c r="F83" s="4"/>
      <c r="G83" s="4"/>
      <c r="H83" s="4"/>
      <c r="I83" s="29"/>
      <c r="J83" s="29"/>
    </row>
    <row r="84" spans="1:10" x14ac:dyDescent="0.3">
      <c r="A84" s="12" t="s">
        <v>81</v>
      </c>
      <c r="B84" s="12" t="s">
        <v>297</v>
      </c>
      <c r="C84" s="9" t="s">
        <v>348</v>
      </c>
      <c r="D84" s="9"/>
      <c r="E84" s="9"/>
      <c r="F84" s="9"/>
      <c r="G84" s="9"/>
      <c r="H84" s="9"/>
      <c r="I84" s="29"/>
      <c r="J84" s="29"/>
    </row>
    <row r="85" spans="1:10" x14ac:dyDescent="0.3">
      <c r="A85" s="12" t="s">
        <v>82</v>
      </c>
      <c r="B85" s="12" t="s">
        <v>297</v>
      </c>
      <c r="C85" s="4" t="s">
        <v>349</v>
      </c>
      <c r="D85" s="9"/>
      <c r="E85" s="9"/>
      <c r="F85" s="9"/>
      <c r="G85" s="9"/>
      <c r="H85" s="9"/>
      <c r="I85" s="29"/>
      <c r="J85" s="29"/>
    </row>
    <row r="86" spans="1:10" x14ac:dyDescent="0.3">
      <c r="A86" s="12" t="s">
        <v>83</v>
      </c>
      <c r="B86" s="12" t="s">
        <v>297</v>
      </c>
      <c r="C86" s="4" t="s">
        <v>350</v>
      </c>
      <c r="D86" s="9"/>
      <c r="E86" s="9"/>
      <c r="F86" s="9"/>
      <c r="G86" s="9"/>
      <c r="H86" s="9"/>
      <c r="I86" s="29"/>
      <c r="J86" s="29"/>
    </row>
    <row r="87" spans="1:10" x14ac:dyDescent="0.3">
      <c r="A87" s="12" t="s">
        <v>84</v>
      </c>
      <c r="B87" s="12" t="s">
        <v>297</v>
      </c>
      <c r="C87" s="9" t="s">
        <v>351</v>
      </c>
      <c r="D87" s="9"/>
      <c r="E87" s="9"/>
      <c r="F87" s="9"/>
      <c r="G87" s="9"/>
      <c r="H87" s="9"/>
      <c r="I87" s="29"/>
      <c r="J87" s="29"/>
    </row>
    <row r="88" spans="1:10" x14ac:dyDescent="0.3">
      <c r="A88" s="12" t="s">
        <v>85</v>
      </c>
      <c r="B88" s="12" t="s">
        <v>297</v>
      </c>
      <c r="C88" s="4" t="s">
        <v>352</v>
      </c>
      <c r="D88" s="9"/>
      <c r="E88" s="9"/>
      <c r="F88" s="9"/>
      <c r="G88" s="9"/>
      <c r="H88" s="9"/>
      <c r="I88" s="29"/>
      <c r="J88" s="29"/>
    </row>
    <row r="89" spans="1:10" x14ac:dyDescent="0.3">
      <c r="A89" s="12" t="s">
        <v>86</v>
      </c>
      <c r="B89" s="12" t="s">
        <v>297</v>
      </c>
      <c r="C89" s="4" t="s">
        <v>353</v>
      </c>
      <c r="D89" s="9"/>
      <c r="E89" s="9"/>
      <c r="F89" s="9"/>
      <c r="G89" s="9"/>
      <c r="H89" s="9"/>
      <c r="I89" s="29"/>
      <c r="J89" s="29"/>
    </row>
    <row r="90" spans="1:10" x14ac:dyDescent="0.3">
      <c r="A90" s="12" t="s">
        <v>87</v>
      </c>
      <c r="B90" s="12" t="s">
        <v>297</v>
      </c>
      <c r="C90" s="9" t="s">
        <v>354</v>
      </c>
      <c r="D90" s="4"/>
      <c r="E90" s="4"/>
      <c r="F90" s="4"/>
      <c r="G90" s="4"/>
      <c r="H90" s="4"/>
      <c r="I90" s="29"/>
      <c r="J90" s="29"/>
    </row>
    <row r="91" spans="1:10" x14ac:dyDescent="0.3">
      <c r="A91" s="12" t="s">
        <v>88</v>
      </c>
      <c r="B91" s="12" t="s">
        <v>297</v>
      </c>
      <c r="C91" s="9" t="s">
        <v>369</v>
      </c>
      <c r="D91" s="4"/>
      <c r="E91" s="4"/>
      <c r="F91" s="4"/>
      <c r="G91" s="4"/>
      <c r="H91" s="4"/>
      <c r="I91" s="29"/>
      <c r="J91" s="29"/>
    </row>
    <row r="92" spans="1:10" x14ac:dyDescent="0.3">
      <c r="A92" s="12" t="s">
        <v>89</v>
      </c>
      <c r="B92" s="12" t="s">
        <v>297</v>
      </c>
      <c r="C92" s="4" t="s">
        <v>176</v>
      </c>
      <c r="D92" s="9"/>
      <c r="E92" s="9"/>
      <c r="F92" s="9"/>
      <c r="G92" s="9"/>
      <c r="H92" s="9"/>
      <c r="I92" s="29"/>
      <c r="J92" s="29"/>
    </row>
    <row r="93" spans="1:10" x14ac:dyDescent="0.3">
      <c r="A93" s="12" t="s">
        <v>90</v>
      </c>
      <c r="B93" s="12" t="s">
        <v>297</v>
      </c>
      <c r="C93" s="9" t="s">
        <v>174</v>
      </c>
      <c r="D93" s="4"/>
      <c r="E93" s="4"/>
      <c r="F93" s="4"/>
      <c r="G93" s="4"/>
      <c r="H93" s="4"/>
      <c r="I93" s="29"/>
      <c r="J93" s="29"/>
    </row>
    <row r="94" spans="1:10" x14ac:dyDescent="0.3">
      <c r="A94" s="12" t="s">
        <v>91</v>
      </c>
      <c r="B94" s="12" t="s">
        <v>297</v>
      </c>
      <c r="C94" s="9" t="s">
        <v>175</v>
      </c>
      <c r="D94" s="4"/>
      <c r="E94" s="4"/>
      <c r="F94" s="4"/>
      <c r="G94" s="4"/>
      <c r="H94" s="4"/>
      <c r="I94" s="29"/>
      <c r="J94" s="29"/>
    </row>
    <row r="95" spans="1:10" x14ac:dyDescent="0.3">
      <c r="A95" s="12" t="s">
        <v>92</v>
      </c>
      <c r="B95" s="12" t="s">
        <v>297</v>
      </c>
      <c r="C95" s="25" t="s">
        <v>177</v>
      </c>
      <c r="D95" s="9"/>
      <c r="E95" s="9"/>
      <c r="F95" s="9"/>
      <c r="G95" s="9"/>
      <c r="H95" s="9"/>
      <c r="I95" s="29"/>
      <c r="J95" s="29"/>
    </row>
    <row r="96" spans="1:10" x14ac:dyDescent="0.3">
      <c r="A96" s="12" t="s">
        <v>93</v>
      </c>
      <c r="B96" s="12" t="s">
        <v>297</v>
      </c>
      <c r="C96" s="26" t="s">
        <v>178</v>
      </c>
      <c r="D96" s="9"/>
      <c r="E96" s="9"/>
      <c r="F96" s="9"/>
      <c r="G96" s="9"/>
      <c r="H96" s="9"/>
      <c r="I96" s="29"/>
      <c r="J96" s="29"/>
    </row>
    <row r="97" spans="1:10" x14ac:dyDescent="0.3">
      <c r="A97" s="12" t="s">
        <v>94</v>
      </c>
      <c r="B97" s="12" t="s">
        <v>297</v>
      </c>
      <c r="C97" s="10" t="s">
        <v>179</v>
      </c>
      <c r="D97" s="9"/>
      <c r="E97" s="9"/>
      <c r="F97" s="9"/>
      <c r="G97" s="9"/>
      <c r="H97" s="9"/>
      <c r="I97" s="29"/>
      <c r="J97" s="29"/>
    </row>
    <row r="98" spans="1:10" x14ac:dyDescent="0.3">
      <c r="A98" s="12" t="s">
        <v>95</v>
      </c>
      <c r="B98" s="12" t="s">
        <v>297</v>
      </c>
      <c r="C98" s="4" t="s">
        <v>180</v>
      </c>
      <c r="D98" s="9"/>
      <c r="E98" s="9"/>
      <c r="F98" s="9"/>
      <c r="G98" s="9"/>
      <c r="H98" s="9"/>
      <c r="I98" s="29"/>
      <c r="J98" s="29"/>
    </row>
    <row r="99" spans="1:10" x14ac:dyDescent="0.3">
      <c r="A99" s="12" t="s">
        <v>96</v>
      </c>
      <c r="B99" s="12" t="s">
        <v>297</v>
      </c>
      <c r="C99" s="27" t="s">
        <v>181</v>
      </c>
      <c r="D99" s="9"/>
      <c r="E99" s="9"/>
      <c r="F99" s="9"/>
      <c r="G99" s="9"/>
      <c r="H99" s="9"/>
      <c r="I99" s="29"/>
      <c r="J99" s="29"/>
    </row>
    <row r="100" spans="1:10" x14ac:dyDescent="0.3">
      <c r="A100" s="12" t="s">
        <v>97</v>
      </c>
      <c r="B100" s="12" t="s">
        <v>297</v>
      </c>
      <c r="C100" s="10" t="s">
        <v>355</v>
      </c>
      <c r="D100" s="21"/>
      <c r="E100" s="21"/>
      <c r="F100" s="21"/>
      <c r="G100" s="21"/>
      <c r="H100" s="21"/>
      <c r="I100" s="20"/>
      <c r="J100" s="20"/>
    </row>
    <row r="101" spans="1:10" x14ac:dyDescent="0.3">
      <c r="A101" s="12" t="s">
        <v>98</v>
      </c>
      <c r="B101" s="12" t="s">
        <v>297</v>
      </c>
      <c r="C101" s="10" t="s">
        <v>356</v>
      </c>
      <c r="D101" s="4"/>
      <c r="E101" s="4"/>
      <c r="F101" s="4"/>
      <c r="G101" s="4"/>
      <c r="H101" s="4"/>
      <c r="I101" s="29"/>
      <c r="J101" s="29"/>
    </row>
    <row r="102" spans="1:10" x14ac:dyDescent="0.3">
      <c r="A102" s="12" t="s">
        <v>99</v>
      </c>
      <c r="B102" s="12" t="s">
        <v>297</v>
      </c>
      <c r="C102" s="11" t="s">
        <v>357</v>
      </c>
      <c r="D102" s="4"/>
      <c r="E102" s="4"/>
      <c r="F102" s="4"/>
      <c r="G102" s="4"/>
      <c r="H102" s="4"/>
      <c r="I102" s="29"/>
      <c r="J102" s="29"/>
    </row>
    <row r="103" spans="1:10" x14ac:dyDescent="0.3">
      <c r="A103" s="12" t="s">
        <v>226</v>
      </c>
      <c r="B103" s="12" t="s">
        <v>297</v>
      </c>
      <c r="C103" s="4" t="s">
        <v>358</v>
      </c>
      <c r="D103" s="4"/>
      <c r="E103" s="4"/>
      <c r="F103" s="4"/>
      <c r="G103" s="4"/>
      <c r="H103" s="4"/>
      <c r="I103" s="29"/>
      <c r="J103" s="29"/>
    </row>
    <row r="104" spans="1:10" x14ac:dyDescent="0.3">
      <c r="A104" s="12" t="s">
        <v>227</v>
      </c>
      <c r="B104" s="12" t="s">
        <v>297</v>
      </c>
      <c r="C104" s="4" t="s">
        <v>359</v>
      </c>
      <c r="D104" s="9"/>
      <c r="E104" s="9"/>
      <c r="F104" s="9"/>
      <c r="G104" s="9"/>
      <c r="H104" s="9"/>
      <c r="I104" s="29"/>
      <c r="J104" s="29"/>
    </row>
    <row r="105" spans="1:10" x14ac:dyDescent="0.3">
      <c r="A105" s="12" t="s">
        <v>228</v>
      </c>
      <c r="B105" s="12" t="s">
        <v>297</v>
      </c>
      <c r="C105" s="4" t="s">
        <v>360</v>
      </c>
      <c r="D105" s="9"/>
      <c r="E105" s="9"/>
      <c r="F105" s="9"/>
      <c r="G105" s="9"/>
      <c r="H105" s="9"/>
      <c r="I105" s="29"/>
      <c r="J105" s="29"/>
    </row>
    <row r="106" spans="1:10" x14ac:dyDescent="0.3">
      <c r="A106" s="12" t="s">
        <v>229</v>
      </c>
      <c r="B106" s="12" t="s">
        <v>297</v>
      </c>
      <c r="C106" s="9" t="s">
        <v>361</v>
      </c>
      <c r="D106" s="9"/>
      <c r="E106" s="9"/>
      <c r="F106" s="9"/>
      <c r="G106" s="9"/>
      <c r="H106" s="9"/>
      <c r="I106" s="29"/>
      <c r="J106" s="29"/>
    </row>
    <row r="107" spans="1:10" x14ac:dyDescent="0.3">
      <c r="A107" s="12" t="s">
        <v>230</v>
      </c>
      <c r="B107" s="12" t="s">
        <v>297</v>
      </c>
      <c r="C107" s="9" t="s">
        <v>362</v>
      </c>
      <c r="D107" s="9"/>
      <c r="E107" s="9"/>
      <c r="F107" s="9"/>
      <c r="G107" s="9"/>
      <c r="H107" s="9"/>
      <c r="I107" s="29"/>
      <c r="J107" s="29"/>
    </row>
    <row r="108" spans="1:10" x14ac:dyDescent="0.3">
      <c r="A108" s="12" t="s">
        <v>231</v>
      </c>
      <c r="B108" s="12" t="s">
        <v>297</v>
      </c>
      <c r="C108" s="4" t="s">
        <v>363</v>
      </c>
      <c r="D108" s="9"/>
      <c r="E108" s="9"/>
      <c r="F108" s="9"/>
      <c r="G108" s="9"/>
      <c r="H108" s="9"/>
      <c r="I108" s="29"/>
      <c r="J108" s="29"/>
    </row>
    <row r="109" spans="1:10" x14ac:dyDescent="0.3">
      <c r="A109" s="12" t="s">
        <v>232</v>
      </c>
      <c r="B109" s="12" t="s">
        <v>297</v>
      </c>
      <c r="C109" s="28" t="s">
        <v>364</v>
      </c>
      <c r="D109" s="9"/>
      <c r="E109" s="9"/>
      <c r="F109" s="9"/>
      <c r="G109" s="9"/>
      <c r="H109" s="9"/>
      <c r="I109" s="29"/>
      <c r="J109" s="29"/>
    </row>
    <row r="110" spans="1:10" x14ac:dyDescent="0.3">
      <c r="A110" s="12" t="s">
        <v>233</v>
      </c>
      <c r="B110" s="12" t="s">
        <v>297</v>
      </c>
      <c r="C110" s="21" t="s">
        <v>365</v>
      </c>
      <c r="D110" s="9"/>
      <c r="E110" s="9"/>
      <c r="F110" s="9"/>
      <c r="G110" s="9"/>
      <c r="H110" s="9"/>
      <c r="I110" s="29"/>
      <c r="J110" s="29"/>
    </row>
    <row r="111" spans="1:10" x14ac:dyDescent="0.3">
      <c r="A111" s="12" t="s">
        <v>234</v>
      </c>
      <c r="B111" s="12" t="s">
        <v>297</v>
      </c>
      <c r="C111" s="9" t="s">
        <v>366</v>
      </c>
      <c r="D111" s="9"/>
      <c r="E111" s="9"/>
      <c r="F111" s="9"/>
      <c r="G111" s="9"/>
      <c r="H111" s="9"/>
      <c r="I111" s="29"/>
      <c r="J111" s="29"/>
    </row>
    <row r="112" spans="1:10" x14ac:dyDescent="0.3">
      <c r="A112" s="12" t="s">
        <v>235</v>
      </c>
      <c r="B112" s="12" t="s">
        <v>297</v>
      </c>
      <c r="C112" s="9" t="s">
        <v>367</v>
      </c>
      <c r="D112" s="9"/>
      <c r="E112" s="9"/>
      <c r="F112" s="9"/>
      <c r="G112" s="9"/>
      <c r="H112" s="9"/>
      <c r="I112" s="29"/>
      <c r="J112" s="29"/>
    </row>
    <row r="113" spans="1:10" ht="38.25" customHeight="1" x14ac:dyDescent="0.3">
      <c r="A113" s="12" t="s">
        <v>236</v>
      </c>
      <c r="B113" s="12" t="s">
        <v>297</v>
      </c>
      <c r="C113" s="8" t="s">
        <v>368</v>
      </c>
      <c r="D113" s="9"/>
      <c r="E113" s="9"/>
      <c r="F113" s="9"/>
      <c r="G113" s="9"/>
      <c r="H113" s="9"/>
      <c r="I113" s="29"/>
      <c r="J113" s="29"/>
    </row>
    <row r="114" spans="1:10" x14ac:dyDescent="0.3">
      <c r="A114" s="12" t="s">
        <v>237</v>
      </c>
      <c r="B114" s="12" t="s">
        <v>297</v>
      </c>
      <c r="C114" s="9" t="s">
        <v>182</v>
      </c>
      <c r="D114" s="9"/>
      <c r="E114" s="9"/>
      <c r="F114" s="9"/>
      <c r="G114" s="9"/>
      <c r="H114" s="9"/>
      <c r="I114" s="29"/>
      <c r="J114" s="29"/>
    </row>
    <row r="115" spans="1:10" x14ac:dyDescent="0.3">
      <c r="A115" s="12" t="s">
        <v>238</v>
      </c>
      <c r="B115" s="12" t="s">
        <v>297</v>
      </c>
      <c r="C115" s="9" t="s">
        <v>183</v>
      </c>
      <c r="D115" s="9"/>
      <c r="E115" s="9"/>
      <c r="F115" s="9"/>
      <c r="G115" s="9"/>
      <c r="H115" s="9"/>
      <c r="I115" s="29"/>
      <c r="J115" s="29"/>
    </row>
    <row r="116" spans="1:10" x14ac:dyDescent="0.3">
      <c r="A116" s="12" t="s">
        <v>239</v>
      </c>
      <c r="B116" s="12" t="s">
        <v>297</v>
      </c>
      <c r="C116" s="9" t="s">
        <v>184</v>
      </c>
      <c r="D116" s="8"/>
      <c r="E116" s="8"/>
      <c r="F116" s="8"/>
      <c r="G116" s="8"/>
      <c r="H116" s="8"/>
      <c r="I116" s="29"/>
      <c r="J116" s="29"/>
    </row>
    <row r="117" spans="1:10" x14ac:dyDescent="0.3">
      <c r="A117" s="12" t="s">
        <v>240</v>
      </c>
      <c r="B117" s="12" t="s">
        <v>297</v>
      </c>
      <c r="C117" s="9" t="s">
        <v>185</v>
      </c>
      <c r="D117" s="9"/>
      <c r="E117" s="9"/>
      <c r="F117" s="9"/>
      <c r="G117" s="9"/>
      <c r="H117" s="9"/>
      <c r="I117" s="29"/>
      <c r="J117" s="29"/>
    </row>
    <row r="118" spans="1:10" x14ac:dyDescent="0.3">
      <c r="A118" s="12" t="s">
        <v>241</v>
      </c>
      <c r="B118" s="12" t="s">
        <v>297</v>
      </c>
      <c r="C118" s="9" t="s">
        <v>186</v>
      </c>
      <c r="D118" s="9"/>
      <c r="E118" s="9"/>
      <c r="F118" s="9"/>
      <c r="G118" s="9"/>
      <c r="H118" s="9"/>
      <c r="I118" s="29"/>
      <c r="J118" s="29"/>
    </row>
    <row r="119" spans="1:10" x14ac:dyDescent="0.3">
      <c r="A119" s="12" t="s">
        <v>242</v>
      </c>
      <c r="B119" s="12" t="s">
        <v>297</v>
      </c>
      <c r="C119" s="9" t="s">
        <v>187</v>
      </c>
      <c r="D119" s="9"/>
      <c r="E119" s="9"/>
      <c r="F119" s="9"/>
      <c r="G119" s="9"/>
      <c r="H119" s="9"/>
      <c r="I119" s="29"/>
      <c r="J119" s="29"/>
    </row>
    <row r="120" spans="1:10" x14ac:dyDescent="0.3">
      <c r="A120" s="12" t="s">
        <v>243</v>
      </c>
      <c r="B120" s="12" t="s">
        <v>297</v>
      </c>
      <c r="C120" s="9" t="s">
        <v>188</v>
      </c>
      <c r="D120" s="9"/>
      <c r="E120" s="9"/>
      <c r="F120" s="9"/>
      <c r="G120" s="9"/>
      <c r="H120" s="9"/>
      <c r="I120" s="29"/>
      <c r="J120" s="29"/>
    </row>
    <row r="121" spans="1:10" x14ac:dyDescent="0.3">
      <c r="A121" s="12" t="s">
        <v>244</v>
      </c>
      <c r="B121" s="12" t="s">
        <v>297</v>
      </c>
      <c r="C121" s="9" t="s">
        <v>189</v>
      </c>
      <c r="D121" s="9"/>
      <c r="E121" s="9"/>
      <c r="F121" s="9"/>
      <c r="G121" s="9"/>
      <c r="H121" s="9"/>
      <c r="I121" s="29"/>
      <c r="J121" s="29"/>
    </row>
    <row r="122" spans="1:10" x14ac:dyDescent="0.3">
      <c r="A122" s="12" t="s">
        <v>245</v>
      </c>
      <c r="B122" s="12" t="s">
        <v>297</v>
      </c>
      <c r="C122" s="9" t="s">
        <v>190</v>
      </c>
      <c r="D122" s="9"/>
      <c r="E122" s="9"/>
      <c r="F122" s="9"/>
      <c r="G122" s="9"/>
      <c r="H122" s="9"/>
      <c r="I122" s="29"/>
      <c r="J122" s="29"/>
    </row>
    <row r="123" spans="1:10" x14ac:dyDescent="0.3">
      <c r="A123" s="12" t="s">
        <v>246</v>
      </c>
      <c r="B123" s="12" t="s">
        <v>297</v>
      </c>
      <c r="C123" s="9" t="s">
        <v>191</v>
      </c>
      <c r="D123" s="9"/>
      <c r="E123" s="9"/>
      <c r="F123" s="9"/>
      <c r="G123" s="9"/>
      <c r="H123" s="9"/>
      <c r="I123" s="29"/>
      <c r="J123" s="29"/>
    </row>
    <row r="124" spans="1:10" x14ac:dyDescent="0.3">
      <c r="A124" s="12" t="s">
        <v>247</v>
      </c>
      <c r="B124" s="12" t="s">
        <v>297</v>
      </c>
      <c r="C124" s="9" t="s">
        <v>192</v>
      </c>
      <c r="D124" s="9"/>
      <c r="E124" s="9"/>
      <c r="F124" s="9"/>
      <c r="G124" s="9"/>
      <c r="H124" s="9"/>
      <c r="I124" s="29"/>
      <c r="J124" s="29"/>
    </row>
    <row r="125" spans="1:10" x14ac:dyDescent="0.3">
      <c r="A125" s="12" t="s">
        <v>248</v>
      </c>
      <c r="B125" s="12" t="s">
        <v>297</v>
      </c>
      <c r="C125" s="9" t="s">
        <v>193</v>
      </c>
      <c r="D125" s="9"/>
      <c r="E125" s="9"/>
      <c r="F125" s="9"/>
      <c r="G125" s="9"/>
      <c r="H125" s="9"/>
      <c r="I125" s="29"/>
      <c r="J125" s="29"/>
    </row>
    <row r="126" spans="1:10" x14ac:dyDescent="0.3">
      <c r="A126" s="12" t="s">
        <v>249</v>
      </c>
      <c r="B126" s="12" t="s">
        <v>297</v>
      </c>
      <c r="C126" s="9" t="s">
        <v>194</v>
      </c>
      <c r="D126" s="9"/>
      <c r="E126" s="9"/>
      <c r="F126" s="9"/>
      <c r="G126" s="9"/>
      <c r="H126" s="9"/>
      <c r="I126" s="29"/>
      <c r="J126" s="29"/>
    </row>
    <row r="127" spans="1:10" x14ac:dyDescent="0.3">
      <c r="A127" s="12" t="s">
        <v>250</v>
      </c>
      <c r="B127" s="12" t="s">
        <v>297</v>
      </c>
      <c r="C127" s="9" t="s">
        <v>195</v>
      </c>
      <c r="D127" s="9"/>
      <c r="E127" s="9"/>
      <c r="F127" s="9"/>
      <c r="G127" s="9"/>
      <c r="H127" s="9"/>
      <c r="I127" s="29"/>
      <c r="J127" s="29"/>
    </row>
    <row r="128" spans="1:10" x14ac:dyDescent="0.3">
      <c r="A128" s="12" t="s">
        <v>251</v>
      </c>
      <c r="B128" s="12" t="s">
        <v>297</v>
      </c>
      <c r="C128" s="9" t="s">
        <v>196</v>
      </c>
      <c r="D128" s="9"/>
      <c r="E128" s="9"/>
      <c r="F128" s="9"/>
      <c r="G128" s="9"/>
      <c r="H128" s="9"/>
      <c r="I128" s="29"/>
      <c r="J128" s="29"/>
    </row>
    <row r="129" spans="1:10" x14ac:dyDescent="0.3">
      <c r="A129" s="12" t="s">
        <v>252</v>
      </c>
      <c r="B129" s="12" t="s">
        <v>297</v>
      </c>
      <c r="C129" s="9" t="s">
        <v>197</v>
      </c>
      <c r="D129" s="9"/>
      <c r="E129" s="9"/>
      <c r="F129" s="9"/>
      <c r="G129" s="9"/>
      <c r="H129" s="9"/>
      <c r="I129" s="29"/>
      <c r="J129" s="29"/>
    </row>
    <row r="130" spans="1:10" x14ac:dyDescent="0.3">
      <c r="A130" s="12" t="s">
        <v>253</v>
      </c>
      <c r="B130" s="12" t="s">
        <v>297</v>
      </c>
      <c r="C130" s="9" t="s">
        <v>198</v>
      </c>
      <c r="D130" s="9"/>
      <c r="E130" s="9"/>
      <c r="F130" s="9"/>
      <c r="G130" s="9"/>
      <c r="H130" s="9"/>
      <c r="I130" s="29"/>
      <c r="J130" s="29"/>
    </row>
    <row r="131" spans="1:10" x14ac:dyDescent="0.3">
      <c r="A131" s="12" t="s">
        <v>254</v>
      </c>
      <c r="B131" s="12" t="s">
        <v>297</v>
      </c>
      <c r="C131" s="21" t="s">
        <v>199</v>
      </c>
      <c r="D131" s="9"/>
      <c r="E131" s="9"/>
      <c r="F131" s="9"/>
      <c r="G131" s="9"/>
      <c r="H131" s="9"/>
      <c r="I131" s="29"/>
      <c r="J131" s="29"/>
    </row>
    <row r="132" spans="1:10" x14ac:dyDescent="0.3">
      <c r="A132" s="12" t="s">
        <v>255</v>
      </c>
      <c r="B132" s="12" t="s">
        <v>297</v>
      </c>
      <c r="C132" s="29" t="s">
        <v>200</v>
      </c>
      <c r="D132" s="9"/>
      <c r="E132" s="9"/>
      <c r="F132" s="9"/>
      <c r="G132" s="9"/>
      <c r="H132" s="9"/>
      <c r="I132" s="29"/>
      <c r="J132" s="29"/>
    </row>
    <row r="133" spans="1:10" x14ac:dyDescent="0.3">
      <c r="A133" s="12" t="s">
        <v>256</v>
      </c>
      <c r="B133" s="12" t="s">
        <v>297</v>
      </c>
      <c r="C133" s="9" t="s">
        <v>201</v>
      </c>
      <c r="D133" s="9"/>
      <c r="E133" s="9"/>
      <c r="F133" s="9"/>
      <c r="G133" s="9"/>
      <c r="H133" s="9"/>
      <c r="I133" s="29"/>
      <c r="J133" s="29"/>
    </row>
    <row r="134" spans="1:10" x14ac:dyDescent="0.3">
      <c r="A134" s="12" t="s">
        <v>257</v>
      </c>
      <c r="B134" s="12" t="s">
        <v>297</v>
      </c>
      <c r="C134" s="9" t="s">
        <v>202</v>
      </c>
      <c r="D134" s="9"/>
      <c r="E134" s="9"/>
      <c r="F134" s="9"/>
      <c r="G134" s="9"/>
      <c r="H134" s="9"/>
      <c r="I134" s="29"/>
      <c r="J134" s="29"/>
    </row>
    <row r="135" spans="1:10" x14ac:dyDescent="0.3">
      <c r="A135" s="12" t="s">
        <v>258</v>
      </c>
      <c r="B135" s="12" t="s">
        <v>297</v>
      </c>
      <c r="C135" s="9" t="s">
        <v>203</v>
      </c>
      <c r="D135" s="29"/>
      <c r="E135" s="29"/>
      <c r="F135" s="29"/>
      <c r="G135" s="29"/>
      <c r="H135" s="29"/>
      <c r="I135" s="29"/>
      <c r="J135" s="29"/>
    </row>
    <row r="136" spans="1:10" x14ac:dyDescent="0.3">
      <c r="A136" s="12" t="s">
        <v>259</v>
      </c>
      <c r="B136" s="12" t="s">
        <v>297</v>
      </c>
      <c r="C136" s="9" t="s">
        <v>204</v>
      </c>
      <c r="D136" s="9"/>
      <c r="E136" s="9"/>
      <c r="F136" s="9"/>
      <c r="G136" s="9"/>
      <c r="H136" s="9"/>
      <c r="I136" s="29"/>
      <c r="J136" s="29"/>
    </row>
    <row r="137" spans="1:10" x14ac:dyDescent="0.3">
      <c r="A137" s="12" t="s">
        <v>260</v>
      </c>
      <c r="B137" s="12" t="s">
        <v>297</v>
      </c>
      <c r="C137" s="22" t="s">
        <v>205</v>
      </c>
      <c r="D137" s="9"/>
      <c r="E137" s="9"/>
      <c r="F137" s="9"/>
      <c r="G137" s="9"/>
      <c r="H137" s="9"/>
      <c r="I137" s="29"/>
      <c r="J137" s="29"/>
    </row>
    <row r="138" spans="1:10" x14ac:dyDescent="0.3">
      <c r="A138" s="12" t="s">
        <v>261</v>
      </c>
      <c r="B138" s="12" t="s">
        <v>297</v>
      </c>
      <c r="C138" s="9" t="s">
        <v>206</v>
      </c>
      <c r="D138" s="9"/>
      <c r="E138" s="9"/>
      <c r="F138" s="9"/>
      <c r="G138" s="9"/>
      <c r="H138" s="9"/>
      <c r="I138" s="29"/>
      <c r="J138" s="29"/>
    </row>
    <row r="139" spans="1:10" x14ac:dyDescent="0.3">
      <c r="A139" s="12" t="s">
        <v>262</v>
      </c>
      <c r="B139" s="12" t="s">
        <v>298</v>
      </c>
      <c r="C139" s="21" t="s">
        <v>207</v>
      </c>
      <c r="D139" s="9"/>
      <c r="E139" s="9"/>
      <c r="F139" s="9"/>
      <c r="G139" s="9"/>
      <c r="H139" s="9"/>
      <c r="I139" s="29"/>
      <c r="J139" s="29"/>
    </row>
    <row r="140" spans="1:10" x14ac:dyDescent="0.3">
      <c r="A140" s="12" t="s">
        <v>263</v>
      </c>
      <c r="B140" s="12" t="s">
        <v>298</v>
      </c>
      <c r="C140" s="21" t="s">
        <v>208</v>
      </c>
      <c r="D140" s="9"/>
      <c r="E140" s="9"/>
      <c r="F140" s="9"/>
      <c r="G140" s="9"/>
      <c r="H140" s="9"/>
      <c r="I140" s="29"/>
      <c r="J140" s="29"/>
    </row>
    <row r="141" spans="1:10" x14ac:dyDescent="0.3">
      <c r="A141" s="12" t="s">
        <v>264</v>
      </c>
      <c r="B141" s="12" t="s">
        <v>298</v>
      </c>
      <c r="C141" s="15" t="s">
        <v>209</v>
      </c>
      <c r="D141" s="9"/>
      <c r="E141" s="9"/>
      <c r="F141" s="9"/>
      <c r="G141" s="9"/>
      <c r="H141" s="9"/>
      <c r="I141" s="29"/>
      <c r="J141" s="29"/>
    </row>
    <row r="142" spans="1:10" x14ac:dyDescent="0.3">
      <c r="A142" s="12" t="s">
        <v>265</v>
      </c>
      <c r="B142" s="12" t="s">
        <v>298</v>
      </c>
      <c r="C142" s="21" t="s">
        <v>210</v>
      </c>
      <c r="D142" s="21"/>
      <c r="E142" s="21"/>
      <c r="F142" s="21"/>
      <c r="G142" s="21"/>
      <c r="H142" s="21"/>
      <c r="I142" s="20"/>
      <c r="J142" s="20"/>
    </row>
    <row r="143" spans="1:10" x14ac:dyDescent="0.3">
      <c r="A143" s="12" t="s">
        <v>266</v>
      </c>
      <c r="B143" s="12" t="s">
        <v>298</v>
      </c>
      <c r="C143" s="21" t="s">
        <v>211</v>
      </c>
      <c r="D143" s="21"/>
      <c r="E143" s="21"/>
      <c r="F143" s="21"/>
      <c r="G143" s="21"/>
      <c r="H143" s="21"/>
      <c r="I143" s="20"/>
      <c r="J143" s="20"/>
    </row>
    <row r="144" spans="1:10" x14ac:dyDescent="0.3">
      <c r="A144" s="12" t="s">
        <v>267</v>
      </c>
      <c r="B144" s="12" t="s">
        <v>298</v>
      </c>
      <c r="C144" s="27" t="s">
        <v>304</v>
      </c>
      <c r="D144" s="9"/>
      <c r="E144" s="9"/>
      <c r="F144" s="9"/>
      <c r="G144" s="9"/>
      <c r="H144" s="9"/>
      <c r="I144" s="29"/>
      <c r="J144" s="29"/>
    </row>
    <row r="145" spans="1:10" x14ac:dyDescent="0.3">
      <c r="A145" s="12" t="s">
        <v>268</v>
      </c>
      <c r="B145" s="12" t="s">
        <v>299</v>
      </c>
      <c r="C145" s="4" t="s">
        <v>212</v>
      </c>
      <c r="D145" s="21"/>
      <c r="E145" s="21"/>
      <c r="F145" s="21"/>
      <c r="G145" s="21"/>
      <c r="H145" s="21"/>
      <c r="I145" s="20"/>
      <c r="J145" s="20"/>
    </row>
    <row r="146" spans="1:10" x14ac:dyDescent="0.3">
      <c r="A146" s="12" t="s">
        <v>269</v>
      </c>
      <c r="B146" s="12" t="s">
        <v>299</v>
      </c>
      <c r="C146" s="4" t="s">
        <v>213</v>
      </c>
      <c r="D146" s="20"/>
      <c r="E146" s="20"/>
      <c r="F146" s="20"/>
      <c r="G146" s="20"/>
      <c r="H146" s="20"/>
      <c r="I146" s="20"/>
      <c r="J146" s="20"/>
    </row>
    <row r="147" spans="1:10" x14ac:dyDescent="0.3">
      <c r="A147" s="12" t="s">
        <v>270</v>
      </c>
      <c r="B147" s="12" t="s">
        <v>299</v>
      </c>
      <c r="C147" s="4" t="s">
        <v>214</v>
      </c>
      <c r="D147" s="4"/>
      <c r="E147" s="4"/>
      <c r="F147" s="4"/>
      <c r="G147" s="4"/>
      <c r="H147" s="4"/>
      <c r="I147" s="29"/>
      <c r="J147" s="29"/>
    </row>
    <row r="148" spans="1:10" x14ac:dyDescent="0.3">
      <c r="A148" s="12" t="s">
        <v>271</v>
      </c>
      <c r="B148" s="12" t="s">
        <v>300</v>
      </c>
      <c r="C148" s="13" t="s">
        <v>215</v>
      </c>
      <c r="D148" s="4"/>
      <c r="E148" s="4"/>
      <c r="F148" s="4"/>
      <c r="G148" s="4"/>
      <c r="H148" s="4"/>
      <c r="I148" s="29"/>
      <c r="J148" s="29"/>
    </row>
    <row r="149" spans="1:10" x14ac:dyDescent="0.3">
      <c r="A149" s="12" t="s">
        <v>272</v>
      </c>
      <c r="B149" s="12" t="s">
        <v>300</v>
      </c>
      <c r="C149" s="13" t="s">
        <v>216</v>
      </c>
      <c r="D149" s="4"/>
      <c r="E149" s="4"/>
      <c r="F149" s="4"/>
      <c r="G149" s="4"/>
      <c r="H149" s="4"/>
      <c r="I149" s="29"/>
      <c r="J149" s="29"/>
    </row>
    <row r="150" spans="1:10" x14ac:dyDescent="0.3">
      <c r="A150" s="12" t="s">
        <v>273</v>
      </c>
      <c r="B150" s="12" t="s">
        <v>300</v>
      </c>
      <c r="C150" s="13" t="s">
        <v>370</v>
      </c>
      <c r="D150" s="9"/>
      <c r="E150" s="9"/>
      <c r="F150" s="9"/>
      <c r="G150" s="9"/>
      <c r="H150" s="9"/>
      <c r="I150" s="29"/>
      <c r="J150" s="29"/>
    </row>
    <row r="151" spans="1:10" x14ac:dyDescent="0.3">
      <c r="A151" s="12" t="s">
        <v>274</v>
      </c>
      <c r="B151" s="12" t="s">
        <v>300</v>
      </c>
      <c r="C151" s="9" t="s">
        <v>217</v>
      </c>
      <c r="D151" s="4"/>
      <c r="E151" s="4"/>
      <c r="F151" s="4"/>
      <c r="G151" s="4"/>
      <c r="H151" s="4"/>
      <c r="I151" s="29"/>
      <c r="J151" s="29"/>
    </row>
    <row r="152" spans="1:10" x14ac:dyDescent="0.3">
      <c r="A152" s="12" t="s">
        <v>275</v>
      </c>
      <c r="B152" s="12" t="s">
        <v>300</v>
      </c>
      <c r="C152" s="9" t="s">
        <v>305</v>
      </c>
      <c r="D152" s="4"/>
      <c r="E152" s="4"/>
      <c r="F152" s="4"/>
      <c r="G152" s="4"/>
      <c r="H152" s="4"/>
      <c r="I152" s="29"/>
      <c r="J152" s="29"/>
    </row>
    <row r="153" spans="1:10" x14ac:dyDescent="0.3">
      <c r="A153" s="12" t="s">
        <v>276</v>
      </c>
      <c r="B153" s="12" t="s">
        <v>300</v>
      </c>
      <c r="C153" s="9" t="s">
        <v>218</v>
      </c>
      <c r="D153" s="4"/>
      <c r="E153" s="4"/>
      <c r="F153" s="4"/>
      <c r="G153" s="4"/>
      <c r="H153" s="34"/>
      <c r="I153" s="74"/>
      <c r="J153" s="20"/>
    </row>
    <row r="154" spans="1:10" x14ac:dyDescent="0.3">
      <c r="A154" s="12" t="s">
        <v>277</v>
      </c>
      <c r="B154" s="12" t="s">
        <v>300</v>
      </c>
      <c r="C154" s="9" t="s">
        <v>219</v>
      </c>
      <c r="D154" s="4"/>
      <c r="E154" s="4"/>
      <c r="F154" s="4"/>
      <c r="G154" s="4"/>
      <c r="H154" s="34"/>
      <c r="I154" s="74"/>
      <c r="J154" s="29"/>
    </row>
    <row r="155" spans="1:10" x14ac:dyDescent="0.3">
      <c r="A155" s="12" t="s">
        <v>278</v>
      </c>
      <c r="B155" s="12" t="s">
        <v>301</v>
      </c>
      <c r="C155" s="9" t="s">
        <v>220</v>
      </c>
      <c r="D155" s="4"/>
      <c r="E155" s="4"/>
      <c r="F155" s="4"/>
      <c r="G155" s="4"/>
      <c r="H155" s="34"/>
      <c r="I155" s="74"/>
      <c r="J155" s="29"/>
    </row>
    <row r="156" spans="1:10" x14ac:dyDescent="0.3">
      <c r="A156" s="12" t="s">
        <v>279</v>
      </c>
      <c r="B156" s="12" t="s">
        <v>301</v>
      </c>
      <c r="C156" s="9" t="s">
        <v>221</v>
      </c>
      <c r="D156" s="4"/>
      <c r="E156" s="4"/>
      <c r="F156" s="4"/>
      <c r="G156" s="4"/>
      <c r="H156" s="34"/>
      <c r="I156" s="74"/>
      <c r="J156" s="29"/>
    </row>
    <row r="157" spans="1:10" x14ac:dyDescent="0.3">
      <c r="A157" s="12" t="s">
        <v>280</v>
      </c>
      <c r="B157" s="12" t="s">
        <v>301</v>
      </c>
      <c r="C157" s="15" t="s">
        <v>222</v>
      </c>
      <c r="D157" s="4"/>
      <c r="E157" s="4"/>
      <c r="F157" s="4"/>
      <c r="G157" s="4"/>
      <c r="H157" s="34"/>
      <c r="I157" s="74"/>
      <c r="J157" s="29"/>
    </row>
    <row r="158" spans="1:10" x14ac:dyDescent="0.3">
      <c r="A158" s="12" t="s">
        <v>281</v>
      </c>
      <c r="B158" s="12" t="s">
        <v>301</v>
      </c>
      <c r="C158" s="15" t="s">
        <v>223</v>
      </c>
      <c r="D158" s="15"/>
      <c r="E158" s="15"/>
      <c r="F158" s="15"/>
      <c r="G158" s="15"/>
      <c r="H158" s="15"/>
      <c r="I158" s="29"/>
      <c r="J158" s="29"/>
    </row>
    <row r="159" spans="1:10" x14ac:dyDescent="0.3">
      <c r="A159" s="12" t="s">
        <v>282</v>
      </c>
      <c r="B159" s="12" t="s">
        <v>302</v>
      </c>
      <c r="C159" s="21" t="s">
        <v>224</v>
      </c>
      <c r="D159" s="15"/>
      <c r="E159" s="15"/>
      <c r="F159" s="15"/>
      <c r="G159" s="15"/>
      <c r="H159" s="15"/>
      <c r="I159" s="29"/>
      <c r="J159" s="29"/>
    </row>
    <row r="160" spans="1:10" x14ac:dyDescent="0.3">
      <c r="A160" s="12" t="s">
        <v>283</v>
      </c>
      <c r="B160" s="12" t="s">
        <v>302</v>
      </c>
      <c r="C160" s="15" t="s">
        <v>225</v>
      </c>
      <c r="D160" s="15"/>
      <c r="E160" s="15"/>
      <c r="F160" s="15"/>
      <c r="G160" s="15"/>
      <c r="H160" s="15"/>
      <c r="I160" s="29"/>
      <c r="J160" s="29"/>
    </row>
    <row r="161" spans="4:10" x14ac:dyDescent="0.3">
      <c r="D161"/>
      <c r="E161"/>
      <c r="F161"/>
      <c r="I161"/>
      <c r="J161"/>
    </row>
  </sheetData>
  <dataValidations count="2">
    <dataValidation type="list" allowBlank="1" showInputMessage="1" showErrorMessage="1" sqref="D3:G160">
      <formula1>"Yes, No, N/A"</formula1>
    </dataValidation>
    <dataValidation type="list" allowBlank="1" showInputMessage="1" showErrorMessage="1" sqref="I3:I160">
      <formula1>"Yes, No"</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zoomScale="80" zoomScaleNormal="80" workbookViewId="0">
      <selection activeCell="A7" sqref="A7:B7"/>
    </sheetView>
  </sheetViews>
  <sheetFormatPr defaultRowHeight="14.4" x14ac:dyDescent="0.3"/>
  <cols>
    <col min="1" max="1" width="19.109375" customWidth="1"/>
    <col min="2" max="2" width="13.33203125" customWidth="1"/>
    <col min="3" max="3" width="21.5546875" customWidth="1"/>
    <col min="4" max="4" width="30.88671875" customWidth="1"/>
    <col min="5" max="5" width="24.109375" bestFit="1" customWidth="1"/>
    <col min="6" max="6" width="15.33203125" bestFit="1" customWidth="1"/>
    <col min="7" max="7" width="18.5546875" bestFit="1" customWidth="1"/>
    <col min="8" max="8" width="13.109375" bestFit="1" customWidth="1"/>
    <col min="9" max="9" width="27.33203125" customWidth="1"/>
  </cols>
  <sheetData>
    <row r="1" spans="1:12" ht="33" customHeight="1" thickBot="1" x14ac:dyDescent="0.3">
      <c r="A1" s="102" t="s">
        <v>314</v>
      </c>
      <c r="B1" s="103"/>
      <c r="C1" s="103"/>
      <c r="D1" s="103"/>
      <c r="E1" s="103"/>
      <c r="F1" s="104"/>
    </row>
    <row r="2" spans="1:12" ht="30" customHeight="1" thickBot="1" x14ac:dyDescent="0.35">
      <c r="A2" s="91" t="s">
        <v>337</v>
      </c>
      <c r="B2" s="92"/>
      <c r="C2" s="105" t="s">
        <v>315</v>
      </c>
      <c r="D2" s="105"/>
      <c r="E2" s="106" t="s">
        <v>316</v>
      </c>
      <c r="F2" s="107"/>
      <c r="G2" s="38"/>
      <c r="H2" s="39"/>
      <c r="I2" s="39"/>
      <c r="J2" s="40"/>
      <c r="K2" s="40"/>
      <c r="L2" s="40"/>
    </row>
    <row r="3" spans="1:12" ht="36" customHeight="1" thickBot="1" x14ac:dyDescent="0.35">
      <c r="A3" s="94" t="s">
        <v>338</v>
      </c>
      <c r="B3" s="95"/>
      <c r="C3" s="93" t="s">
        <v>315</v>
      </c>
      <c r="D3" s="93"/>
      <c r="E3" s="106"/>
      <c r="F3" s="107"/>
      <c r="G3" s="38"/>
      <c r="H3" s="39"/>
      <c r="I3" s="39"/>
      <c r="J3" s="40"/>
      <c r="K3" s="40"/>
      <c r="L3" s="40"/>
    </row>
    <row r="4" spans="1:12" ht="30" customHeight="1" thickBot="1" x14ac:dyDescent="0.3">
      <c r="A4" s="91" t="s">
        <v>317</v>
      </c>
      <c r="B4" s="92"/>
      <c r="C4" s="93" t="s">
        <v>315</v>
      </c>
      <c r="D4" s="93"/>
      <c r="E4" s="49" t="s">
        <v>318</v>
      </c>
      <c r="F4" s="50">
        <f ca="1">COUNTIF(H14:H43,"Completed")</f>
        <v>0</v>
      </c>
      <c r="G4" s="38"/>
      <c r="H4" s="39"/>
      <c r="I4" s="39"/>
      <c r="J4" s="40"/>
      <c r="K4" s="40"/>
      <c r="L4" s="40"/>
    </row>
    <row r="5" spans="1:12" ht="30" customHeight="1" thickBot="1" x14ac:dyDescent="0.35">
      <c r="A5" s="98" t="s">
        <v>319</v>
      </c>
      <c r="B5" s="99"/>
      <c r="C5" s="41" t="s">
        <v>320</v>
      </c>
      <c r="D5" s="42" t="s">
        <v>321</v>
      </c>
      <c r="E5" s="51" t="s">
        <v>322</v>
      </c>
      <c r="F5" s="52">
        <f ca="1">COUNTIF(H14:H43,"Not yet due")</f>
        <v>0</v>
      </c>
      <c r="G5" s="38"/>
      <c r="H5" s="39"/>
      <c r="I5" s="39"/>
      <c r="J5" s="40"/>
      <c r="K5" s="40"/>
      <c r="L5" s="40"/>
    </row>
    <row r="6" spans="1:12" ht="30" customHeight="1" thickBot="1" x14ac:dyDescent="0.35">
      <c r="A6" s="100"/>
      <c r="B6" s="101"/>
      <c r="C6" s="41" t="s">
        <v>323</v>
      </c>
      <c r="D6" s="42" t="s">
        <v>324</v>
      </c>
      <c r="E6" s="53" t="s">
        <v>325</v>
      </c>
      <c r="F6" s="54">
        <f ca="1">COUNTIF(H13:H43,"Late")</f>
        <v>0</v>
      </c>
      <c r="G6" s="38"/>
      <c r="H6" s="39"/>
      <c r="I6" s="39"/>
      <c r="J6" s="40"/>
      <c r="K6" s="40"/>
      <c r="L6" s="40"/>
    </row>
    <row r="7" spans="1:12" ht="60.75" customHeight="1" thickBot="1" x14ac:dyDescent="0.3">
      <c r="A7" s="94" t="s">
        <v>339</v>
      </c>
      <c r="B7" s="95"/>
      <c r="C7" s="96"/>
      <c r="D7" s="97"/>
      <c r="E7" s="39"/>
      <c r="F7" s="55"/>
      <c r="G7" s="38"/>
      <c r="H7" s="39"/>
      <c r="I7" s="39"/>
      <c r="J7" s="40"/>
      <c r="K7" s="40"/>
      <c r="L7" s="40"/>
    </row>
    <row r="8" spans="1:12" ht="15" x14ac:dyDescent="0.25">
      <c r="B8" s="43"/>
      <c r="C8" s="38"/>
      <c r="D8" s="39"/>
      <c r="E8" s="58" t="s">
        <v>326</v>
      </c>
      <c r="F8" s="59">
        <f ca="1">TODAY()</f>
        <v>43937</v>
      </c>
      <c r="G8" s="57"/>
      <c r="H8" s="39"/>
      <c r="I8" s="39"/>
      <c r="J8" s="40"/>
      <c r="K8" s="40"/>
      <c r="L8" s="40"/>
    </row>
    <row r="9" spans="1:12" ht="15" x14ac:dyDescent="0.25">
      <c r="E9" s="56"/>
      <c r="F9" s="56"/>
    </row>
    <row r="11" spans="1:12" ht="15" x14ac:dyDescent="0.25">
      <c r="B11" s="44" t="s">
        <v>327</v>
      </c>
      <c r="C11" s="45"/>
      <c r="D11" s="45"/>
      <c r="E11" s="45"/>
      <c r="F11" s="45"/>
      <c r="G11" s="46"/>
      <c r="H11" s="46"/>
    </row>
    <row r="12" spans="1:12" ht="15.75" thickBot="1" x14ac:dyDescent="0.3">
      <c r="B12" s="47" t="s">
        <v>328</v>
      </c>
      <c r="C12" s="45"/>
      <c r="D12" s="45"/>
      <c r="E12" s="45"/>
      <c r="F12" s="45"/>
      <c r="G12" s="46"/>
      <c r="H12" s="46"/>
    </row>
    <row r="13" spans="1:12" ht="30.75" thickBot="1" x14ac:dyDescent="0.3">
      <c r="A13" s="83" t="s">
        <v>329</v>
      </c>
      <c r="B13" s="83" t="s">
        <v>330</v>
      </c>
      <c r="C13" s="83" t="s">
        <v>331</v>
      </c>
      <c r="D13" s="83" t="s">
        <v>332</v>
      </c>
      <c r="E13" s="83" t="s">
        <v>333</v>
      </c>
      <c r="F13" s="83" t="s">
        <v>334</v>
      </c>
      <c r="G13" s="83" t="s">
        <v>335</v>
      </c>
      <c r="H13" s="83" t="s">
        <v>336</v>
      </c>
      <c r="I13" s="84" t="s">
        <v>311</v>
      </c>
    </row>
    <row r="14" spans="1:12" ht="27" customHeight="1" thickBot="1" x14ac:dyDescent="0.3">
      <c r="A14" s="77">
        <v>1</v>
      </c>
      <c r="B14" s="78"/>
      <c r="C14" s="79"/>
      <c r="D14" s="79"/>
      <c r="E14" s="79"/>
      <c r="F14" s="80"/>
      <c r="G14" s="80"/>
      <c r="H14" s="81" t="str">
        <f t="shared" ref="H14" ca="1" si="0">IF(AND(ISBLANK(B14)=FALSE,ISBLANK(F14)=FALSE,ISBLANK(G14)=TRUE,$F$8&gt;F14),"Late",IF(ISBLANK(G14)=FALSE,"Completed",IF(AND(ISBLANK(B14)=FALSE,ISBLANK(F14)=FALSE,ISBLANK(G14)=TRUE,$F$8&lt;F14),"Not yet due","")))</f>
        <v/>
      </c>
      <c r="I14" s="82"/>
    </row>
    <row r="15" spans="1:12" ht="30" customHeight="1" thickBot="1" x14ac:dyDescent="0.3">
      <c r="A15" s="62">
        <v>2</v>
      </c>
      <c r="B15" s="60"/>
      <c r="C15" s="63"/>
      <c r="D15" s="63"/>
      <c r="E15" s="63"/>
      <c r="F15" s="72"/>
      <c r="G15" s="72"/>
      <c r="H15" s="64" t="str">
        <f t="shared" ref="H15:H43" ca="1" si="1">IF(AND(ISBLANK(B15)=FALSE,ISBLANK(F15)=FALSE,ISBLANK(G15)=TRUE,$F$8&gt;F15),"Late",IF(ISBLANK(G15)=FALSE,"Completed",IF(AND(ISBLANK(B15)=FALSE,ISBLANK(F15)=FALSE,ISBLANK(G15)=TRUE,$F$8&lt;F15),"Not yet due","")))</f>
        <v/>
      </c>
      <c r="I15" s="65"/>
    </row>
    <row r="16" spans="1:12" ht="30" customHeight="1" thickBot="1" x14ac:dyDescent="0.3">
      <c r="A16" s="62">
        <v>3</v>
      </c>
      <c r="B16" s="60"/>
      <c r="C16" s="63"/>
      <c r="D16" s="63"/>
      <c r="E16" s="63"/>
      <c r="F16" s="72"/>
      <c r="G16" s="72"/>
      <c r="H16" s="64" t="str">
        <f t="shared" ca="1" si="1"/>
        <v/>
      </c>
      <c r="I16" s="66"/>
    </row>
    <row r="17" spans="1:9" ht="15" thickBot="1" x14ac:dyDescent="0.35">
      <c r="A17" s="62">
        <v>4</v>
      </c>
      <c r="B17" s="60"/>
      <c r="C17" s="63"/>
      <c r="D17" s="63"/>
      <c r="E17" s="63"/>
      <c r="F17" s="72"/>
      <c r="G17" s="72"/>
      <c r="H17" s="64" t="str">
        <f ca="1">IF(AND(ISBLANK(B17)=FALSE,ISBLANK(F17)=FALSE,ISBLANK(G17)=TRUE,$F$8&gt;F17),"Late",IF(ISBLANK(G17)=FALSE,"Completed",IF(AND(ISBLANK(B17)=FALSE,ISBLANK(F17)=FALSE,ISBLANK(G17)=TRUE,$F$8&lt;F17),"Not yet due","")))</f>
        <v/>
      </c>
      <c r="I17" s="65"/>
    </row>
    <row r="18" spans="1:9" ht="15" thickBot="1" x14ac:dyDescent="0.35">
      <c r="A18" s="62">
        <v>5</v>
      </c>
      <c r="B18" s="60"/>
      <c r="C18" s="63"/>
      <c r="D18" s="63"/>
      <c r="E18" s="63"/>
      <c r="F18" s="72"/>
      <c r="G18" s="72"/>
      <c r="H18" s="64" t="str">
        <f t="shared" ca="1" si="1"/>
        <v/>
      </c>
      <c r="I18" s="65"/>
    </row>
    <row r="19" spans="1:9" ht="15" thickBot="1" x14ac:dyDescent="0.35">
      <c r="A19" s="62">
        <v>6</v>
      </c>
      <c r="B19" s="60"/>
      <c r="C19" s="63"/>
      <c r="D19" s="63"/>
      <c r="E19" s="63"/>
      <c r="F19" s="72"/>
      <c r="G19" s="72"/>
      <c r="H19" s="64" t="str">
        <f t="shared" ca="1" si="1"/>
        <v/>
      </c>
      <c r="I19" s="65"/>
    </row>
    <row r="20" spans="1:9" ht="15" thickBot="1" x14ac:dyDescent="0.35">
      <c r="A20" s="62">
        <v>7</v>
      </c>
      <c r="B20" s="60"/>
      <c r="C20" s="63"/>
      <c r="D20" s="63"/>
      <c r="E20" s="63"/>
      <c r="F20" s="72"/>
      <c r="G20" s="72"/>
      <c r="H20" s="64" t="str">
        <f ca="1">IF(AND(ISBLANK(B20)=FALSE,ISBLANK(F20)=FALSE,ISBLANK(G20)=TRUE,$F$8&gt;F20),"Late",IF(ISBLANK(G20)=FALSE,"Completed",IF(AND(ISBLANK(B20)=FALSE,ISBLANK(F20)=FALSE,ISBLANK(G20)=TRUE,$F$8&lt;F20),"Not yet due","")))</f>
        <v/>
      </c>
      <c r="I20" s="65"/>
    </row>
    <row r="21" spans="1:9" ht="15" thickBot="1" x14ac:dyDescent="0.35">
      <c r="A21" s="62">
        <v>8</v>
      </c>
      <c r="B21" s="60"/>
      <c r="C21" s="63"/>
      <c r="D21" s="63"/>
      <c r="E21" s="63"/>
      <c r="F21" s="72"/>
      <c r="G21" s="72"/>
      <c r="H21" s="64" t="str">
        <f t="shared" ref="H21:H27" ca="1" si="2">IF(AND(ISBLANK(B21)=FALSE,ISBLANK(F21)=FALSE,ISBLANK(G21)=TRUE,$F$8&gt;F21),"Late",IF(ISBLANK(G21)=FALSE,"Completed",IF(AND(ISBLANK(B21)=FALSE,ISBLANK(F21)=FALSE,ISBLANK(G21)=TRUE,$F$8&lt;F21),"Not yet due","")))</f>
        <v/>
      </c>
      <c r="I21" s="65"/>
    </row>
    <row r="22" spans="1:9" ht="15" thickBot="1" x14ac:dyDescent="0.35">
      <c r="A22" s="62">
        <v>9</v>
      </c>
      <c r="B22" s="60"/>
      <c r="C22" s="63"/>
      <c r="D22" s="63"/>
      <c r="E22" s="63"/>
      <c r="F22" s="72"/>
      <c r="G22" s="72"/>
      <c r="H22" s="64" t="str">
        <f t="shared" ca="1" si="2"/>
        <v/>
      </c>
      <c r="I22" s="65"/>
    </row>
    <row r="23" spans="1:9" ht="15" thickBot="1" x14ac:dyDescent="0.35">
      <c r="A23" s="62">
        <v>10</v>
      </c>
      <c r="B23" s="60"/>
      <c r="C23" s="63"/>
      <c r="D23" s="63"/>
      <c r="E23" s="63"/>
      <c r="F23" s="72"/>
      <c r="G23" s="72"/>
      <c r="H23" s="64" t="str">
        <f t="shared" ca="1" si="2"/>
        <v/>
      </c>
      <c r="I23" s="65"/>
    </row>
    <row r="24" spans="1:9" ht="15" thickBot="1" x14ac:dyDescent="0.35">
      <c r="A24" s="62">
        <v>11</v>
      </c>
      <c r="B24" s="60"/>
      <c r="C24" s="63"/>
      <c r="D24" s="63"/>
      <c r="E24" s="63"/>
      <c r="F24" s="72"/>
      <c r="G24" s="72"/>
      <c r="H24" s="64" t="str">
        <f t="shared" ca="1" si="2"/>
        <v/>
      </c>
      <c r="I24" s="65"/>
    </row>
    <row r="25" spans="1:9" ht="15" thickBot="1" x14ac:dyDescent="0.35">
      <c r="A25" s="62">
        <v>12</v>
      </c>
      <c r="B25" s="60"/>
      <c r="C25" s="63"/>
      <c r="D25" s="63"/>
      <c r="E25" s="63"/>
      <c r="F25" s="72"/>
      <c r="G25" s="72"/>
      <c r="H25" s="64" t="str">
        <f t="shared" ca="1" si="2"/>
        <v/>
      </c>
      <c r="I25" s="65"/>
    </row>
    <row r="26" spans="1:9" ht="15" thickBot="1" x14ac:dyDescent="0.35">
      <c r="A26" s="62">
        <v>13</v>
      </c>
      <c r="B26" s="60"/>
      <c r="C26" s="63"/>
      <c r="D26" s="63"/>
      <c r="E26" s="63"/>
      <c r="F26" s="72"/>
      <c r="G26" s="72"/>
      <c r="H26" s="64" t="str">
        <f t="shared" ca="1" si="2"/>
        <v/>
      </c>
      <c r="I26" s="65"/>
    </row>
    <row r="27" spans="1:9" ht="15" thickBot="1" x14ac:dyDescent="0.35">
      <c r="A27" s="62">
        <v>14</v>
      </c>
      <c r="B27" s="60"/>
      <c r="C27" s="63"/>
      <c r="D27" s="63"/>
      <c r="E27" s="63"/>
      <c r="F27" s="72"/>
      <c r="G27" s="72"/>
      <c r="H27" s="64" t="str">
        <f t="shared" ca="1" si="2"/>
        <v/>
      </c>
      <c r="I27" s="65"/>
    </row>
    <row r="28" spans="1:9" ht="15" thickBot="1" x14ac:dyDescent="0.35">
      <c r="A28" s="62">
        <v>15</v>
      </c>
      <c r="B28" s="60"/>
      <c r="C28" s="63"/>
      <c r="D28" s="63"/>
      <c r="E28" s="63"/>
      <c r="F28" s="72"/>
      <c r="G28" s="72"/>
      <c r="H28" s="64" t="str">
        <f t="shared" ca="1" si="1"/>
        <v/>
      </c>
      <c r="I28" s="65"/>
    </row>
    <row r="29" spans="1:9" ht="15" thickBot="1" x14ac:dyDescent="0.35">
      <c r="A29" s="62">
        <v>16</v>
      </c>
      <c r="B29" s="60"/>
      <c r="C29" s="61"/>
      <c r="D29" s="61"/>
      <c r="E29" s="61"/>
      <c r="F29" s="72"/>
      <c r="G29" s="72"/>
      <c r="H29" s="64" t="str">
        <f t="shared" ca="1" si="1"/>
        <v/>
      </c>
      <c r="I29" s="67"/>
    </row>
    <row r="30" spans="1:9" ht="15" thickBot="1" x14ac:dyDescent="0.35">
      <c r="A30" s="62">
        <v>17</v>
      </c>
      <c r="B30" s="60"/>
      <c r="C30" s="61"/>
      <c r="D30" s="61"/>
      <c r="E30" s="61"/>
      <c r="F30" s="72"/>
      <c r="G30" s="72"/>
      <c r="H30" s="64" t="str">
        <f t="shared" ca="1" si="1"/>
        <v/>
      </c>
      <c r="I30" s="67"/>
    </row>
    <row r="31" spans="1:9" ht="15" thickBot="1" x14ac:dyDescent="0.35">
      <c r="A31" s="62">
        <v>18</v>
      </c>
      <c r="B31" s="75"/>
      <c r="C31" s="61"/>
      <c r="D31" s="61"/>
      <c r="E31" s="61"/>
      <c r="F31" s="72"/>
      <c r="G31" s="72"/>
      <c r="H31" s="64" t="str">
        <f t="shared" ca="1" si="1"/>
        <v/>
      </c>
      <c r="I31" s="67"/>
    </row>
    <row r="32" spans="1:9" ht="15" thickBot="1" x14ac:dyDescent="0.35">
      <c r="A32" s="62">
        <v>19</v>
      </c>
      <c r="B32" s="75"/>
      <c r="C32" s="61"/>
      <c r="D32" s="61"/>
      <c r="E32" s="61"/>
      <c r="F32" s="72"/>
      <c r="G32" s="72"/>
      <c r="H32" s="64" t="str">
        <f t="shared" ca="1" si="1"/>
        <v/>
      </c>
      <c r="I32" s="67"/>
    </row>
    <row r="33" spans="1:9" ht="15" thickBot="1" x14ac:dyDescent="0.35">
      <c r="A33" s="62">
        <v>20</v>
      </c>
      <c r="B33" s="75"/>
      <c r="C33" s="61"/>
      <c r="D33" s="61"/>
      <c r="E33" s="61"/>
      <c r="F33" s="72"/>
      <c r="G33" s="72"/>
      <c r="H33" s="64" t="str">
        <f t="shared" ca="1" si="1"/>
        <v/>
      </c>
      <c r="I33" s="67"/>
    </row>
    <row r="34" spans="1:9" ht="15" thickBot="1" x14ac:dyDescent="0.35">
      <c r="A34" s="62">
        <v>21</v>
      </c>
      <c r="B34" s="75"/>
      <c r="C34" s="61"/>
      <c r="D34" s="61"/>
      <c r="E34" s="61"/>
      <c r="F34" s="72"/>
      <c r="G34" s="72"/>
      <c r="H34" s="64" t="str">
        <f t="shared" ca="1" si="1"/>
        <v/>
      </c>
      <c r="I34" s="67"/>
    </row>
    <row r="35" spans="1:9" ht="15" thickBot="1" x14ac:dyDescent="0.35">
      <c r="A35" s="62">
        <v>22</v>
      </c>
      <c r="B35" s="75"/>
      <c r="C35" s="61"/>
      <c r="D35" s="61"/>
      <c r="E35" s="61"/>
      <c r="F35" s="72"/>
      <c r="G35" s="72"/>
      <c r="H35" s="64" t="str">
        <f t="shared" ca="1" si="1"/>
        <v/>
      </c>
      <c r="I35" s="67"/>
    </row>
    <row r="36" spans="1:9" ht="15" thickBot="1" x14ac:dyDescent="0.35">
      <c r="A36" s="62">
        <v>23</v>
      </c>
      <c r="B36" s="75"/>
      <c r="C36" s="61"/>
      <c r="D36" s="61"/>
      <c r="E36" s="61"/>
      <c r="F36" s="72"/>
      <c r="G36" s="72"/>
      <c r="H36" s="64" t="str">
        <f t="shared" ca="1" si="1"/>
        <v/>
      </c>
      <c r="I36" s="67"/>
    </row>
    <row r="37" spans="1:9" ht="15" thickBot="1" x14ac:dyDescent="0.35">
      <c r="A37" s="62">
        <v>24</v>
      </c>
      <c r="B37" s="75"/>
      <c r="C37" s="61"/>
      <c r="D37" s="61"/>
      <c r="E37" s="61"/>
      <c r="F37" s="72"/>
      <c r="G37" s="72"/>
      <c r="H37" s="64" t="str">
        <f t="shared" ca="1" si="1"/>
        <v/>
      </c>
      <c r="I37" s="67"/>
    </row>
    <row r="38" spans="1:9" ht="15" thickBot="1" x14ac:dyDescent="0.35">
      <c r="A38" s="62">
        <v>25</v>
      </c>
      <c r="B38" s="75"/>
      <c r="C38" s="61"/>
      <c r="D38" s="61"/>
      <c r="E38" s="61"/>
      <c r="F38" s="72"/>
      <c r="G38" s="72"/>
      <c r="H38" s="64" t="str">
        <f t="shared" ca="1" si="1"/>
        <v/>
      </c>
      <c r="I38" s="67"/>
    </row>
    <row r="39" spans="1:9" ht="15" thickBot="1" x14ac:dyDescent="0.35">
      <c r="A39" s="62">
        <v>26</v>
      </c>
      <c r="B39" s="75"/>
      <c r="C39" s="61"/>
      <c r="D39" s="61"/>
      <c r="E39" s="61"/>
      <c r="F39" s="72"/>
      <c r="G39" s="72"/>
      <c r="H39" s="64" t="str">
        <f t="shared" ca="1" si="1"/>
        <v/>
      </c>
      <c r="I39" s="67"/>
    </row>
    <row r="40" spans="1:9" ht="15" thickBot="1" x14ac:dyDescent="0.35">
      <c r="A40" s="62">
        <v>27</v>
      </c>
      <c r="B40" s="75"/>
      <c r="C40" s="61"/>
      <c r="D40" s="61"/>
      <c r="E40" s="61"/>
      <c r="F40" s="72"/>
      <c r="G40" s="72"/>
      <c r="H40" s="64" t="str">
        <f t="shared" ca="1" si="1"/>
        <v/>
      </c>
      <c r="I40" s="67"/>
    </row>
    <row r="41" spans="1:9" ht="15" thickBot="1" x14ac:dyDescent="0.35">
      <c r="A41" s="62">
        <v>28</v>
      </c>
      <c r="B41" s="75"/>
      <c r="C41" s="61"/>
      <c r="D41" s="61"/>
      <c r="E41" s="61"/>
      <c r="F41" s="72"/>
      <c r="G41" s="72"/>
      <c r="H41" s="64" t="str">
        <f t="shared" ca="1" si="1"/>
        <v/>
      </c>
      <c r="I41" s="67"/>
    </row>
    <row r="42" spans="1:9" ht="15" thickBot="1" x14ac:dyDescent="0.35">
      <c r="A42" s="62">
        <v>29</v>
      </c>
      <c r="B42" s="75"/>
      <c r="C42" s="61"/>
      <c r="D42" s="61"/>
      <c r="E42" s="61"/>
      <c r="F42" s="72"/>
      <c r="G42" s="72"/>
      <c r="H42" s="64" t="str">
        <f t="shared" ca="1" si="1"/>
        <v/>
      </c>
      <c r="I42" s="67"/>
    </row>
    <row r="43" spans="1:9" ht="15" thickBot="1" x14ac:dyDescent="0.35">
      <c r="A43" s="68">
        <v>30</v>
      </c>
      <c r="B43" s="76"/>
      <c r="C43" s="69"/>
      <c r="D43" s="69"/>
      <c r="E43" s="69"/>
      <c r="F43" s="73"/>
      <c r="G43" s="73"/>
      <c r="H43" s="70" t="str">
        <f t="shared" ca="1" si="1"/>
        <v/>
      </c>
      <c r="I43" s="71"/>
    </row>
    <row r="44" spans="1:9" x14ac:dyDescent="0.3">
      <c r="H44" s="48"/>
    </row>
    <row r="45" spans="1:9" x14ac:dyDescent="0.3">
      <c r="H45" s="48"/>
    </row>
    <row r="46" spans="1:9" x14ac:dyDescent="0.3">
      <c r="H46" s="48"/>
    </row>
    <row r="47" spans="1:9" x14ac:dyDescent="0.3">
      <c r="H47" s="48"/>
    </row>
    <row r="48" spans="1:9" x14ac:dyDescent="0.3">
      <c r="H48" s="48"/>
    </row>
    <row r="49" spans="8:8" x14ac:dyDescent="0.3">
      <c r="H49" s="48"/>
    </row>
    <row r="50" spans="8:8" x14ac:dyDescent="0.3">
      <c r="H50" s="48"/>
    </row>
    <row r="51" spans="8:8" x14ac:dyDescent="0.3">
      <c r="H51" s="48"/>
    </row>
    <row r="52" spans="8:8" x14ac:dyDescent="0.3">
      <c r="H52" s="48"/>
    </row>
    <row r="53" spans="8:8" x14ac:dyDescent="0.3">
      <c r="H53" s="48"/>
    </row>
    <row r="54" spans="8:8" x14ac:dyDescent="0.3">
      <c r="H54" s="48"/>
    </row>
    <row r="55" spans="8:8" x14ac:dyDescent="0.3">
      <c r="H55" s="48"/>
    </row>
    <row r="56" spans="8:8" x14ac:dyDescent="0.3">
      <c r="H56" s="48"/>
    </row>
    <row r="57" spans="8:8" x14ac:dyDescent="0.3">
      <c r="H57" s="48"/>
    </row>
    <row r="58" spans="8:8" x14ac:dyDescent="0.3">
      <c r="H58" s="48"/>
    </row>
    <row r="59" spans="8:8" x14ac:dyDescent="0.3">
      <c r="H59" s="48"/>
    </row>
    <row r="60" spans="8:8" x14ac:dyDescent="0.3">
      <c r="H60" s="48"/>
    </row>
    <row r="61" spans="8:8" x14ac:dyDescent="0.3">
      <c r="H61" s="48"/>
    </row>
    <row r="62" spans="8:8" x14ac:dyDescent="0.3">
      <c r="H62" s="48"/>
    </row>
    <row r="63" spans="8:8" x14ac:dyDescent="0.3">
      <c r="H63" s="48"/>
    </row>
    <row r="64" spans="8:8" x14ac:dyDescent="0.3">
      <c r="H64" s="48"/>
    </row>
    <row r="65" spans="8:8" x14ac:dyDescent="0.3">
      <c r="H65" s="48"/>
    </row>
    <row r="66" spans="8:8" x14ac:dyDescent="0.3">
      <c r="H66" s="48"/>
    </row>
    <row r="67" spans="8:8" x14ac:dyDescent="0.3">
      <c r="H67" s="48"/>
    </row>
    <row r="68" spans="8:8" x14ac:dyDescent="0.3">
      <c r="H68" s="48"/>
    </row>
    <row r="69" spans="8:8" x14ac:dyDescent="0.3">
      <c r="H69" s="48"/>
    </row>
    <row r="70" spans="8:8" x14ac:dyDescent="0.3">
      <c r="H70" s="48"/>
    </row>
    <row r="71" spans="8:8" x14ac:dyDescent="0.3">
      <c r="H71" s="48"/>
    </row>
    <row r="72" spans="8:8" x14ac:dyDescent="0.3">
      <c r="H72" s="48"/>
    </row>
    <row r="73" spans="8:8" x14ac:dyDescent="0.3">
      <c r="H73" s="48"/>
    </row>
    <row r="74" spans="8:8" x14ac:dyDescent="0.3">
      <c r="H74" s="48"/>
    </row>
    <row r="75" spans="8:8" x14ac:dyDescent="0.3">
      <c r="H75" s="48"/>
    </row>
    <row r="76" spans="8:8" x14ac:dyDescent="0.3">
      <c r="H76" s="48"/>
    </row>
    <row r="77" spans="8:8" x14ac:dyDescent="0.3">
      <c r="H77" s="48"/>
    </row>
    <row r="78" spans="8:8" x14ac:dyDescent="0.3">
      <c r="H78" s="48"/>
    </row>
    <row r="79" spans="8:8" x14ac:dyDescent="0.3">
      <c r="H79" s="48"/>
    </row>
    <row r="80" spans="8:8" x14ac:dyDescent="0.3">
      <c r="H80" s="48"/>
    </row>
  </sheetData>
  <mergeCells count="11">
    <mergeCell ref="A1:F1"/>
    <mergeCell ref="A2:B2"/>
    <mergeCell ref="C2:D2"/>
    <mergeCell ref="E2:F3"/>
    <mergeCell ref="A3:B3"/>
    <mergeCell ref="C3:D3"/>
    <mergeCell ref="A4:B4"/>
    <mergeCell ref="C4:D4"/>
    <mergeCell ref="A7:B7"/>
    <mergeCell ref="C7:D7"/>
    <mergeCell ref="A5:B6"/>
  </mergeCells>
  <conditionalFormatting sqref="H14:H43">
    <cfRule type="containsText" dxfId="9" priority="1" operator="containsText" text="Completed">
      <formula>NOT(ISERROR(SEARCH("Completed",H14)))</formula>
    </cfRule>
    <cfRule type="containsText" dxfId="8" priority="4" operator="containsText" text="Late">
      <formula>NOT(ISERROR(SEARCH("Late",H14)))</formula>
    </cfRule>
    <cfRule type="containsText" dxfId="7" priority="5" operator="containsText" text="Not yet due">
      <formula>NOT(ISERROR(SEARCH("Not yet due",H14)))</formula>
    </cfRule>
    <cfRule type="containsText" dxfId="6" priority="13" operator="containsText" text="Completed">
      <formula>NOT(ISERROR(SEARCH("Completed",H14)))</formula>
    </cfRule>
    <cfRule type="expression" dxfId="5" priority="14">
      <formula>"Completed"</formula>
    </cfRule>
    <cfRule type="expression" dxfId="4" priority="15">
      <formula>("Completed")</formula>
    </cfRule>
    <cfRule type="containsText" dxfId="3" priority="16" operator="containsText" text="Late">
      <formula>NOT(ISERROR(SEARCH("Late",H14)))</formula>
    </cfRule>
  </conditionalFormatting>
  <conditionalFormatting sqref="H14:H43">
    <cfRule type="containsText" dxfId="2" priority="17" operator="containsText" text="Not yet due">
      <formula>NOT(ISERROR(SEARCH("Not yet due",H14)))</formula>
    </cfRule>
    <cfRule type="colorScale" priority="18">
      <colorScale>
        <cfvo type="min"/>
        <cfvo type="percentile" val="50"/>
        <cfvo type="max"/>
        <color rgb="FFF8696B"/>
        <color rgb="FFFFEB84"/>
        <color rgb="FF63BE7B"/>
      </colorScale>
    </cfRule>
  </conditionalFormatting>
  <conditionalFormatting sqref="I16">
    <cfRule type="expression" dxfId="1" priority="2">
      <formula>"Completed"</formula>
    </cfRule>
    <cfRule type="expression" dxfId="0" priority="3">
      <formula>("Completed")</formula>
    </cfRule>
  </conditionalFormatting>
  <conditionalFormatting sqref="I16">
    <cfRule type="colorScale" priority="6">
      <colorScale>
        <cfvo type="min"/>
        <cfvo type="percentile" val="50"/>
        <cfvo type="max"/>
        <color rgb="FFF8696B"/>
        <color rgb="FFFFEB84"/>
        <color rgb="FF63BE7B"/>
      </colorScale>
    </cfRule>
  </conditionalFormatting>
  <pageMargins left="0.31496062992125984" right="0.31496062992125984" top="0.35433070866141736" bottom="0.35433070866141736"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Audit Questions</vt:lpstr>
      <vt:lpstr>QIP Plan</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O'Grady</dc:creator>
  <cp:lastModifiedBy>Edel M. Brennan</cp:lastModifiedBy>
  <cp:lastPrinted>2020-02-04T16:35:36Z</cp:lastPrinted>
  <dcterms:created xsi:type="dcterms:W3CDTF">2017-08-22T11:18:24Z</dcterms:created>
  <dcterms:modified xsi:type="dcterms:W3CDTF">2020-04-16T14:04:33Z</dcterms:modified>
</cp:coreProperties>
</file>